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05" yWindow="-105" windowWidth="20730" windowHeight="11760"/>
  </bookViews>
  <sheets>
    <sheet name="填表说明" sheetId="1" r:id="rId1"/>
    <sheet name="总决赛推荐参赛人员信息表" sheetId="2" r:id="rId2"/>
    <sheet name="院校赛三等奖名单" sheetId="3" r:id="rId3"/>
    <sheet name="List" sheetId="4" state="hidden" r:id="rId4"/>
  </sheets>
  <definedNames>
    <definedName name="a">List!$F$12:$F$18</definedName>
    <definedName name="b">List!$F$19:$F$22</definedName>
    <definedName name="dier">IF(LEFT(总决赛推荐参赛人员信息表!$N$3,1)="O",b,a)</definedName>
    <definedName name="ExamAll">#REF!</definedName>
    <definedName name="x">List!#REF!</definedName>
    <definedName name="xue10">IF(LEFT(总决赛推荐参赛人员信息表!$N$12,1)="O",b,a)</definedName>
    <definedName name="xue2">IF(LEFT(总决赛推荐参赛人员信息表!$N$4,1)="O",b,a)</definedName>
    <definedName name="xue3">IF(LEFT(总决赛推荐参赛人员信息表!$N$5,1)="O",b,a)</definedName>
    <definedName name="xue4">IF(LEFT(总决赛推荐参赛人员信息表!$N$6,1)="O",b,a)</definedName>
    <definedName name="xue5">IF(LEFT(总决赛推荐参赛人员信息表!$N$7,1)="O",b,a)</definedName>
    <definedName name="xue6">IF(LEFT(总决赛推荐参赛人员信息表!$N$8,1)="O",b,a)</definedName>
    <definedName name="xue7">IF(LEFT(总决赛推荐参赛人员信息表!$N$9,1)="O",b,a)</definedName>
    <definedName name="xue8">IF(LEFT(总决赛推荐参赛人员信息表!$N$10,1)="O",b,a)</definedName>
    <definedName name="xue9">IF(LEFT(总决赛推荐参赛人员信息表!$N$11,1)="O",b,a)</definedName>
    <definedName name="y">List!$F$13</definedName>
    <definedName name="z">List!$F$14</definedName>
    <definedName name="第二赛项">IF(OR(总决赛推荐参赛人员信息表!$N1048563="Office商务应用能力赛项-文字处理",总决赛推荐参赛人员信息表!$N1048563="Office商务应用能力赛项-电子表格",总决赛推荐参赛人员信息表!$N1048563="Office商务应用能力赛项-简报设计"),OFFSET(List!#REF!,0,0,3,1),OFFSET(List!#REF!,0,0,6,1))</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N12" i="2"/>
  <c r="T9"/>
  <c r="T10"/>
  <c r="T11"/>
  <c r="T12"/>
  <c r="P6" i="1"/>
  <c r="P5"/>
</calcChain>
</file>

<file path=xl/sharedStrings.xml><?xml version="1.0" encoding="utf-8"?>
<sst xmlns="http://schemas.openxmlformats.org/spreadsheetml/2006/main" count="268" uniqueCount="202">
  <si>
    <t>序号</t>
  </si>
  <si>
    <t>省份
(请选择)</t>
  </si>
  <si>
    <t>学校名称</t>
  </si>
  <si>
    <t>学校类别
(请选择)</t>
  </si>
  <si>
    <t>专业大类
(请选择)</t>
  </si>
  <si>
    <t>联系地址</t>
  </si>
  <si>
    <t>姓名</t>
  </si>
  <si>
    <t>身份
(请选择)</t>
  </si>
  <si>
    <t>入学年份</t>
  </si>
  <si>
    <t>性别
(请选择)</t>
  </si>
  <si>
    <t>指导教师</t>
  </si>
  <si>
    <t>参赛项目2(请选择)</t>
  </si>
  <si>
    <t>参赛组别
(请选择)</t>
  </si>
  <si>
    <t>是否参加研讨会(请选择)</t>
  </si>
  <si>
    <t>手机号码</t>
  </si>
  <si>
    <t>身份证号</t>
  </si>
  <si>
    <t>QQ</t>
  </si>
  <si>
    <t>到达日期</t>
  </si>
  <si>
    <t>到达站
(请选择)</t>
  </si>
  <si>
    <t>是否安排住宿
(请选择)</t>
  </si>
  <si>
    <t>住宿
天数</t>
  </si>
  <si>
    <t>入住时间
(请选择)</t>
  </si>
  <si>
    <t>离店日期</t>
  </si>
  <si>
    <t>是否为回民
(请选择)</t>
  </si>
  <si>
    <t>备注</t>
  </si>
  <si>
    <t>浙江</t>
  </si>
  <si>
    <t>云南</t>
  </si>
  <si>
    <t>新疆</t>
  </si>
  <si>
    <t>西藏</t>
  </si>
  <si>
    <t>四川</t>
  </si>
  <si>
    <t>陕西</t>
  </si>
  <si>
    <t>山西</t>
  </si>
  <si>
    <t>山东</t>
  </si>
  <si>
    <t>青海</t>
  </si>
  <si>
    <t>宁夏</t>
  </si>
  <si>
    <t>内蒙古</t>
  </si>
  <si>
    <t>辽宁</t>
  </si>
  <si>
    <t>江西</t>
  </si>
  <si>
    <t>江苏</t>
  </si>
  <si>
    <t>吉林</t>
  </si>
  <si>
    <t>湖南</t>
  </si>
  <si>
    <t>湖北</t>
  </si>
  <si>
    <t>黑龙江</t>
  </si>
  <si>
    <t>河南</t>
  </si>
  <si>
    <t>河北</t>
  </si>
  <si>
    <t>海南</t>
  </si>
  <si>
    <t>贵州</t>
  </si>
  <si>
    <t>广西</t>
  </si>
  <si>
    <t>广东</t>
  </si>
  <si>
    <t>其他</t>
  </si>
  <si>
    <t>甘肃</t>
  </si>
  <si>
    <t>南苑机场</t>
  </si>
  <si>
    <t>福建</t>
  </si>
  <si>
    <t>首都机场</t>
  </si>
  <si>
    <t>其他</t>
  </si>
  <si>
    <t>其他</t>
  </si>
  <si>
    <t>安徽</t>
  </si>
  <si>
    <t>Office商务应用能力赛项-简报设计</t>
  </si>
  <si>
    <t>财经类</t>
  </si>
  <si>
    <t>高职</t>
  </si>
  <si>
    <t>重庆</t>
  </si>
  <si>
    <t>北京南站</t>
  </si>
  <si>
    <t>否</t>
  </si>
  <si>
    <t>Office商务应用能力赛项-电子表格</t>
  </si>
  <si>
    <t>指导教师</t>
  </si>
  <si>
    <t>艺术类</t>
  </si>
  <si>
    <t>三本</t>
  </si>
  <si>
    <t>天津</t>
  </si>
  <si>
    <t>本科组</t>
  </si>
  <si>
    <t>北京西站</t>
  </si>
  <si>
    <t>否</t>
  </si>
  <si>
    <t>晚于  19:00</t>
  </si>
  <si>
    <t>是-可拼房</t>
  </si>
  <si>
    <t>否</t>
  </si>
  <si>
    <t>Office商务应用能力赛项-文字处理</t>
  </si>
  <si>
    <t>女</t>
  </si>
  <si>
    <t>领队</t>
  </si>
  <si>
    <t>文科类</t>
  </si>
  <si>
    <t>二本</t>
  </si>
  <si>
    <t>上海</t>
  </si>
  <si>
    <t>高职组</t>
  </si>
  <si>
    <t>北京站</t>
  </si>
  <si>
    <t>是</t>
  </si>
  <si>
    <t>12:00-19:00</t>
  </si>
  <si>
    <t>是-单人间</t>
  </si>
  <si>
    <t>是</t>
  </si>
  <si>
    <t>计算机基础赛项</t>
  </si>
  <si>
    <t>男</t>
  </si>
  <si>
    <t>参赛选手</t>
  </si>
  <si>
    <t>理工类</t>
  </si>
  <si>
    <t>一本</t>
  </si>
  <si>
    <t>北京</t>
  </si>
  <si>
    <t>组别</t>
  </si>
  <si>
    <t>到达站</t>
  </si>
  <si>
    <t>回民</t>
  </si>
  <si>
    <t>入住</t>
  </si>
  <si>
    <t>住宿</t>
  </si>
  <si>
    <t>研讨会</t>
  </si>
  <si>
    <t>参赛项目</t>
  </si>
  <si>
    <t>性别</t>
  </si>
  <si>
    <t>身份</t>
  </si>
  <si>
    <t>专业</t>
  </si>
  <si>
    <t>学校</t>
  </si>
  <si>
    <t>省份</t>
  </si>
  <si>
    <t>省份
(请选择)</t>
  </si>
  <si>
    <t>学校类别
(请选择)</t>
  </si>
  <si>
    <t>专业大类
(请选择)</t>
  </si>
  <si>
    <t>联系地址</t>
  </si>
  <si>
    <t>入学年份</t>
  </si>
  <si>
    <t>性别
(请选择)</t>
  </si>
  <si>
    <t>参赛项目1(请选择)</t>
  </si>
  <si>
    <t>指导教师</t>
  </si>
  <si>
    <t>备注</t>
  </si>
  <si>
    <t>学校名称</t>
  </si>
  <si>
    <t>学校类别
(请选择)</t>
  </si>
  <si>
    <t>联系地址</t>
  </si>
  <si>
    <t>性别
(请选择)</t>
  </si>
  <si>
    <t>参赛项目1(请选择)</t>
  </si>
  <si>
    <t>邮箱</t>
  </si>
  <si>
    <t>离店日期</t>
  </si>
  <si>
    <t>**大学</t>
  </si>
  <si>
    <t>一本</t>
  </si>
  <si>
    <t>上海市**区********</t>
  </si>
  <si>
    <t>徐**</t>
  </si>
  <si>
    <t>男</t>
  </si>
  <si>
    <t>是</t>
  </si>
  <si>
    <t>131****1309</t>
  </si>
  <si>
    <t>450101********2090</t>
  </si>
  <si>
    <t>58********</t>
  </si>
  <si>
    <t>xu**@abc.com</t>
  </si>
  <si>
    <t>北京站</t>
  </si>
  <si>
    <t>否</t>
  </si>
  <si>
    <t>12:00-19:00</t>
  </si>
  <si>
    <t>李**</t>
  </si>
  <si>
    <t>是</t>
  </si>
  <si>
    <t>138****7910</t>
  </si>
  <si>
    <t>324105********5019</t>
  </si>
  <si>
    <t>98******</t>
  </si>
  <si>
    <t>li**@abc.com</t>
  </si>
  <si>
    <t>上海市**区********</t>
  </si>
  <si>
    <t>杨**</t>
  </si>
  <si>
    <t>参赛选手</t>
  </si>
  <si>
    <t>计算机基础赛项</t>
  </si>
  <si>
    <t>本科组</t>
  </si>
  <si>
    <t>李**</t>
  </si>
  <si>
    <t>138****4243</t>
  </si>
  <si>
    <t>110108*******401X</t>
  </si>
  <si>
    <t>10********</t>
  </si>
  <si>
    <t>27***@abc.com</t>
  </si>
  <si>
    <t>是-可拼房</t>
  </si>
  <si>
    <t>是</t>
  </si>
  <si>
    <t>**大学</t>
  </si>
  <si>
    <t>女</t>
  </si>
  <si>
    <t>130****0091</t>
  </si>
  <si>
    <t>110226********1101</t>
  </si>
  <si>
    <t>12********</t>
  </si>
  <si>
    <t>31***@abc.com</t>
  </si>
  <si>
    <t>回执说明：</t>
  </si>
  <si>
    <t>点击此处开始填写</t>
  </si>
  <si>
    <t>专业英文词汇赛项</t>
    <phoneticPr fontId="19" type="noConversion"/>
  </si>
  <si>
    <t>专业英文听力赛项</t>
    <phoneticPr fontId="19" type="noConversion"/>
  </si>
  <si>
    <t>教师组</t>
    <phoneticPr fontId="19" type="noConversion"/>
  </si>
  <si>
    <t>是否
安排
住宿
(请选择)</t>
    <phoneticPr fontId="19" type="noConversion"/>
  </si>
  <si>
    <t>是否为
回民
(请选择)</t>
    <phoneticPr fontId="19" type="noConversion"/>
  </si>
  <si>
    <t>职称
(教师填写)</t>
    <phoneticPr fontId="19" type="noConversion"/>
  </si>
  <si>
    <t>系部学院
(教师填写)</t>
    <phoneticPr fontId="19" type="noConversion"/>
  </si>
  <si>
    <t>大赛参赛院校三等奖名单汇总表</t>
    <phoneticPr fontId="19" type="noConversion"/>
  </si>
  <si>
    <t>信息学院</t>
    <phoneticPr fontId="19" type="noConversion"/>
  </si>
  <si>
    <t>信息学院</t>
    <phoneticPr fontId="19" type="noConversion"/>
  </si>
  <si>
    <t>教师</t>
    <phoneticPr fontId="19" type="noConversion"/>
  </si>
  <si>
    <t>教研室主任</t>
    <phoneticPr fontId="19" type="noConversion"/>
  </si>
  <si>
    <r>
      <t>2.   </t>
    </r>
    <r>
      <rPr>
        <sz val="10"/>
        <color indexed="8"/>
        <rFont val="宋体"/>
        <family val="3"/>
        <charset val="134"/>
      </rPr>
      <t>为保证安全，各参赛院校须至少选派</t>
    </r>
    <r>
      <rPr>
        <sz val="10"/>
        <color indexed="8"/>
        <rFont val="Times New Roman"/>
        <family val="1"/>
      </rPr>
      <t>1</t>
    </r>
    <r>
      <rPr>
        <sz val="10"/>
        <color indexed="8"/>
        <rFont val="宋体"/>
        <family val="3"/>
        <charset val="134"/>
      </rPr>
      <t>名带队老师带领学生参赛；</t>
    </r>
    <phoneticPr fontId="19" type="noConversion"/>
  </si>
  <si>
    <r>
      <t>4.   </t>
    </r>
    <r>
      <rPr>
        <sz val="12"/>
        <color rgb="FFFF0000"/>
        <rFont val="黑体"/>
        <family val="3"/>
        <charset val="134"/>
      </rPr>
      <t>【教师组】Office商务应用能力</t>
    </r>
    <r>
      <rPr>
        <sz val="10"/>
        <color indexed="8"/>
        <rFont val="宋体"/>
        <family val="3"/>
        <charset val="134"/>
      </rPr>
      <t>赛项，仅对指导老师和领队参赛开放，参赛选手报名，做无效报名处理；</t>
    </r>
    <phoneticPr fontId="19" type="noConversion"/>
  </si>
  <si>
    <t>省份
(请选择)</t>
    <phoneticPr fontId="19" type="noConversion"/>
  </si>
  <si>
    <r>
      <t>1.   </t>
    </r>
    <r>
      <rPr>
        <sz val="10"/>
        <color indexed="8"/>
        <rFont val="宋体"/>
        <family val="3"/>
        <charset val="134"/>
      </rPr>
      <t>请各参赛院校务必认真、详细地填写信息表，以便组委会提前开展各项组织工作，表头是红色文字的为必填项目；</t>
    </r>
    <phoneticPr fontId="19" type="noConversion"/>
  </si>
  <si>
    <t>入学年份
(学生填写)</t>
    <phoneticPr fontId="19" type="noConversion"/>
  </si>
  <si>
    <t>手机号码</t>
    <phoneticPr fontId="19" type="noConversion"/>
  </si>
  <si>
    <t>身份证号</t>
    <phoneticPr fontId="19" type="noConversion"/>
  </si>
  <si>
    <t>身份证
正确性
验证</t>
    <phoneticPr fontId="19" type="noConversion"/>
  </si>
  <si>
    <t>QQ</t>
    <phoneticPr fontId="19" type="noConversion"/>
  </si>
  <si>
    <t>邮箱</t>
    <phoneticPr fontId="19" type="noConversion"/>
  </si>
  <si>
    <t>大数据技术应用赛项</t>
    <phoneticPr fontId="19" type="noConversion"/>
  </si>
  <si>
    <t>参赛项目2
指导教师</t>
    <phoneticPr fontId="19" type="noConversion"/>
  </si>
  <si>
    <t>参赛项目1
指导教师</t>
    <phoneticPr fontId="19" type="noConversion"/>
  </si>
  <si>
    <r>
      <t>5.   </t>
    </r>
    <r>
      <rPr>
        <sz val="10"/>
        <color indexed="8"/>
        <rFont val="宋体"/>
        <family val="3"/>
        <charset val="134"/>
      </rPr>
      <t>大赛组委会将于比赛前一周公布参赛指南及须知，告知具体的赛事安排；</t>
    </r>
    <phoneticPr fontId="19" type="noConversion"/>
  </si>
  <si>
    <t>Office商务应用能力赛项【教师组】</t>
    <phoneticPr fontId="19" type="noConversion"/>
  </si>
  <si>
    <t>小程序创意与设计赛项</t>
    <phoneticPr fontId="19" type="noConversion"/>
  </si>
  <si>
    <t>医学信息技术应用赛项</t>
    <phoneticPr fontId="19" type="noConversion"/>
  </si>
  <si>
    <t>人工智能技术与应用赛项</t>
    <phoneticPr fontId="19" type="noConversion"/>
  </si>
  <si>
    <t>提交邮箱：51ds@51ds.org.cn</t>
    <phoneticPr fontId="19" type="noConversion"/>
  </si>
  <si>
    <t xml:space="preserve"> </t>
    <phoneticPr fontId="19" type="noConversion"/>
  </si>
  <si>
    <t>第九届全国大学生计算机应用能力与信息素养大赛总决赛参赛回执表</t>
    <phoneticPr fontId="19" type="noConversion"/>
  </si>
  <si>
    <t>备注：以个人为单位参赛的，每名参赛选手只能对应1名指导教师，且指导教师是必填项目。一经确定不得修改。
          以赛队为单位参赛的，每队选手可以对应1-2名指导教师，且指导教师是必填项目。一经确定不得修改。
　　　请各位老师在报参加总决赛名单时一并提交院校三等奖名单，以便学校能在同一时间收到所有获奖证书。</t>
    <phoneticPr fontId="19" type="noConversion"/>
  </si>
  <si>
    <r>
      <t>3.   </t>
    </r>
    <r>
      <rPr>
        <sz val="10"/>
        <color indexed="8"/>
        <rFont val="宋体"/>
        <family val="3"/>
        <charset val="134"/>
      </rPr>
      <t>参赛项目的选择：每名参赛选手可选择大项目中的</t>
    </r>
    <r>
      <rPr>
        <sz val="10"/>
        <color indexed="8"/>
        <rFont val="Times New Roman"/>
        <family val="1"/>
      </rPr>
      <t>2</t>
    </r>
    <r>
      <rPr>
        <sz val="10"/>
        <color indexed="8"/>
        <rFont val="宋体"/>
        <family val="3"/>
        <charset val="134"/>
      </rPr>
      <t>个参赛，凡报第</t>
    </r>
    <r>
      <rPr>
        <sz val="10"/>
        <color indexed="8"/>
        <rFont val="Times New Roman"/>
        <family val="1"/>
      </rPr>
      <t>2</t>
    </r>
    <r>
      <rPr>
        <sz val="10"/>
        <color indexed="8"/>
        <rFont val="宋体"/>
        <family val="3"/>
        <charset val="134"/>
      </rPr>
      <t xml:space="preserve">个赛项的必须参加院校赛并成绩合格。
</t>
    </r>
    <r>
      <rPr>
        <sz val="10"/>
        <color indexed="8"/>
        <rFont val="Times New Roman"/>
        <family val="1"/>
      </rPr>
      <t xml:space="preserve">       </t>
    </r>
    <r>
      <rPr>
        <sz val="10"/>
        <color indexed="8"/>
        <rFont val="宋体"/>
        <family val="3"/>
        <charset val="134"/>
      </rPr>
      <t>其中“</t>
    </r>
    <r>
      <rPr>
        <b/>
        <sz val="12"/>
        <color rgb="FFFF0000"/>
        <rFont val="Times New Roman"/>
        <family val="1"/>
      </rPr>
      <t>Office</t>
    </r>
    <r>
      <rPr>
        <b/>
        <sz val="12"/>
        <color rgb="FFFF0000"/>
        <rFont val="宋体"/>
        <family val="3"/>
        <charset val="134"/>
      </rPr>
      <t>商务应用能力赛项</t>
    </r>
    <r>
      <rPr>
        <sz val="10"/>
        <color indexed="8"/>
        <rFont val="宋体"/>
        <family val="3"/>
        <charset val="134"/>
      </rPr>
      <t>”和“</t>
    </r>
    <r>
      <rPr>
        <b/>
        <sz val="12"/>
        <color rgb="FFFF0000"/>
        <rFont val="宋体"/>
        <family val="3"/>
        <charset val="134"/>
      </rPr>
      <t>专业英语赛项</t>
    </r>
    <r>
      <rPr>
        <sz val="10"/>
        <color indexed="8"/>
        <rFont val="宋体"/>
        <family val="3"/>
        <charset val="134"/>
      </rPr>
      <t>”每人只可选其中一个子赛项进行参赛；</t>
    </r>
    <phoneticPr fontId="19" type="noConversion"/>
  </si>
  <si>
    <r>
      <t xml:space="preserve">参赛项目2(请选择)
</t>
    </r>
    <r>
      <rPr>
        <b/>
        <sz val="8"/>
        <rFont val="微软雅黑"/>
        <family val="2"/>
        <charset val="134"/>
      </rPr>
      <t>子赛项不得兼报</t>
    </r>
    <phoneticPr fontId="19" type="noConversion"/>
  </si>
  <si>
    <r>
      <t xml:space="preserve">参赛项目1(请选择)
</t>
    </r>
    <r>
      <rPr>
        <b/>
        <sz val="8"/>
        <rFont val="微软雅黑"/>
        <family val="2"/>
        <charset val="134"/>
      </rPr>
      <t>子赛项不得兼报</t>
    </r>
    <phoneticPr fontId="19" type="noConversion"/>
  </si>
  <si>
    <r>
      <t xml:space="preserve">      </t>
    </r>
    <r>
      <rPr>
        <sz val="10"/>
        <rFont val="宋体"/>
        <family val="3"/>
        <charset val="134"/>
      </rPr>
      <t>参赛赛务费请提前汇款到承办单位账户。以方便现场领取发票。</t>
    </r>
    <phoneticPr fontId="19" type="noConversion"/>
  </si>
  <si>
    <r>
      <t>注意：1、院校赛三等奖人数为各组别参加赛院校总人数的</t>
    </r>
    <r>
      <rPr>
        <b/>
        <sz val="14"/>
        <color rgb="FFFF0000"/>
        <rFont val="微软雅黑"/>
        <family val="2"/>
        <charset val="134"/>
      </rPr>
      <t>20%</t>
    </r>
    <r>
      <rPr>
        <sz val="10"/>
        <rFont val="微软雅黑"/>
        <family val="2"/>
        <charset val="134"/>
      </rPr>
      <t>。</t>
    </r>
    <phoneticPr fontId="19" type="noConversion"/>
  </si>
  <si>
    <t xml:space="preserve">          2、参加全国总决赛选手因在总决赛表里已填写，所以不列入此表，但占到20%比例里。</t>
    <phoneticPr fontId="19" type="noConversion"/>
  </si>
  <si>
    <t>提交邮箱：milc@milc.org.cn</t>
    <phoneticPr fontId="19" type="noConversion"/>
  </si>
  <si>
    <r>
      <t>6.  </t>
    </r>
    <r>
      <rPr>
        <sz val="10"/>
        <rFont val="宋体"/>
        <family val="3"/>
        <charset val="134"/>
      </rPr>
      <t>请参赛院校于</t>
    </r>
    <r>
      <rPr>
        <b/>
        <sz val="14"/>
        <color indexed="10"/>
        <rFont val="Times New Roman"/>
        <family val="1"/>
      </rPr>
      <t>2019</t>
    </r>
    <r>
      <rPr>
        <b/>
        <sz val="14"/>
        <color indexed="10"/>
        <rFont val="宋体"/>
        <family val="3"/>
        <charset val="134"/>
      </rPr>
      <t>年</t>
    </r>
    <r>
      <rPr>
        <b/>
        <sz val="14"/>
        <color indexed="10"/>
        <rFont val="Times New Roman"/>
        <family val="1"/>
      </rPr>
      <t>4</t>
    </r>
    <r>
      <rPr>
        <b/>
        <sz val="14"/>
        <color indexed="10"/>
        <rFont val="宋体"/>
        <family val="3"/>
        <charset val="134"/>
      </rPr>
      <t>月</t>
    </r>
    <r>
      <rPr>
        <b/>
        <sz val="14"/>
        <color indexed="10"/>
        <rFont val="Times New Roman"/>
        <family val="1"/>
      </rPr>
      <t>30</t>
    </r>
    <r>
      <rPr>
        <b/>
        <sz val="14"/>
        <color indexed="10"/>
        <rFont val="宋体"/>
        <family val="3"/>
        <charset val="134"/>
      </rPr>
      <t>日</t>
    </r>
    <r>
      <rPr>
        <sz val="10"/>
        <rFont val="宋体"/>
        <family val="3"/>
        <charset val="134"/>
      </rPr>
      <t>前填写此表并发送邮件至：</t>
    </r>
    <r>
      <rPr>
        <sz val="10"/>
        <rFont val="Times New Roman"/>
        <family val="1"/>
      </rPr>
      <t>milc@milc.org.cn</t>
    </r>
    <r>
      <rPr>
        <sz val="10"/>
        <rFont val="宋体"/>
        <family val="3"/>
        <charset val="134"/>
      </rPr>
      <t>，不需要安排住宿的可</t>
    </r>
    <r>
      <rPr>
        <sz val="10"/>
        <rFont val="Times New Roman"/>
        <family val="1"/>
      </rPr>
      <t>5</t>
    </r>
    <r>
      <rPr>
        <sz val="10"/>
        <rFont val="宋体"/>
        <family val="3"/>
        <charset val="134"/>
      </rPr>
      <t>月</t>
    </r>
    <r>
      <rPr>
        <sz val="10"/>
        <rFont val="Times New Roman"/>
        <family val="1"/>
      </rPr>
      <t>15</t>
    </r>
    <r>
      <rPr>
        <sz val="10"/>
        <rFont val="宋体"/>
        <family val="3"/>
        <charset val="134"/>
      </rPr>
      <t>号前提交，逾期未回复者，视为放弃总决赛资格；</t>
    </r>
    <phoneticPr fontId="19" type="noConversion"/>
  </si>
  <si>
    <r>
      <t>7.  </t>
    </r>
    <r>
      <rPr>
        <sz val="10"/>
        <color indexed="8"/>
        <rFont val="宋体"/>
        <family val="3"/>
        <charset val="134"/>
      </rPr>
      <t>联系电话：张老师</t>
    </r>
    <r>
      <rPr>
        <sz val="10"/>
        <color indexed="8"/>
        <rFont val="Times New Roman"/>
        <family val="1"/>
      </rPr>
      <t>15901481959  010-68200659</t>
    </r>
    <phoneticPr fontId="19" type="noConversion"/>
  </si>
</sst>
</file>

<file path=xl/styles.xml><?xml version="1.0" encoding="utf-8"?>
<styleSheet xmlns="http://schemas.openxmlformats.org/spreadsheetml/2006/main">
  <numFmts count="1">
    <numFmt numFmtId="43" formatCode="_ * #,##0.00_ ;_ * \-#,##0.00_ ;_ * &quot;-&quot;??_ ;_ @_ "/>
  </numFmts>
  <fonts count="36">
    <font>
      <sz val="11"/>
      <name val="等线"/>
    </font>
    <font>
      <sz val="11"/>
      <color rgb="FF000000"/>
      <name val="等线"/>
      <family val="3"/>
      <charset val="134"/>
    </font>
    <font>
      <b/>
      <sz val="18"/>
      <color rgb="FFFF0000"/>
      <name val="微软雅黑"/>
      <family val="2"/>
      <charset val="134"/>
    </font>
    <font>
      <sz val="10"/>
      <name val="微软雅黑"/>
      <family val="2"/>
      <charset val="134"/>
    </font>
    <font>
      <b/>
      <sz val="12"/>
      <name val="微软雅黑"/>
      <family val="2"/>
      <charset val="134"/>
    </font>
    <font>
      <sz val="8"/>
      <color indexed="8"/>
      <name val="微软雅黑"/>
      <family val="2"/>
      <charset val="134"/>
    </font>
    <font>
      <sz val="8"/>
      <name val="微软雅黑"/>
      <family val="2"/>
      <charset val="134"/>
    </font>
    <font>
      <sz val="9"/>
      <name val="微软雅黑"/>
      <family val="2"/>
      <charset val="134"/>
    </font>
    <font>
      <b/>
      <sz val="12"/>
      <color indexed="10"/>
      <name val="微软雅黑"/>
      <family val="2"/>
      <charset val="134"/>
    </font>
    <font>
      <b/>
      <sz val="12"/>
      <name val="宋体"/>
      <family val="3"/>
      <charset val="134"/>
    </font>
    <font>
      <b/>
      <u/>
      <sz val="26"/>
      <color rgb="FF0463C1"/>
      <name val="宋体"/>
      <family val="3"/>
      <charset val="134"/>
    </font>
    <font>
      <sz val="10"/>
      <color indexed="8"/>
      <name val="Times New Roman"/>
      <family val="1"/>
    </font>
    <font>
      <b/>
      <u/>
      <sz val="22"/>
      <color rgb="FF0463C1"/>
      <name val="宋体"/>
      <family val="3"/>
      <charset val="134"/>
    </font>
    <font>
      <sz val="10"/>
      <name val="Times New Roman"/>
      <family val="1"/>
    </font>
    <font>
      <b/>
      <sz val="16"/>
      <color rgb="FFFF0000"/>
      <name val="微软雅黑"/>
      <family val="2"/>
      <charset val="134"/>
    </font>
    <font>
      <sz val="11"/>
      <name val="微软雅黑"/>
      <family val="2"/>
      <charset val="134"/>
    </font>
    <font>
      <b/>
      <sz val="8"/>
      <color indexed="8"/>
      <name val="微软雅黑"/>
      <family val="2"/>
      <charset val="134"/>
    </font>
    <font>
      <b/>
      <sz val="8"/>
      <name val="微软雅黑"/>
      <family val="2"/>
      <charset val="134"/>
    </font>
    <font>
      <u/>
      <sz val="12"/>
      <color rgb="FF0463C1"/>
      <name val="宋体"/>
      <family val="3"/>
      <charset val="134"/>
    </font>
    <font>
      <sz val="9"/>
      <name val="宋体"/>
      <family val="3"/>
      <charset val="134"/>
    </font>
    <font>
      <b/>
      <sz val="9"/>
      <color rgb="FFFFFFFF"/>
      <name val="宋体"/>
      <family val="3"/>
      <charset val="134"/>
    </font>
    <font>
      <sz val="10"/>
      <name val="宋体"/>
      <family val="3"/>
      <charset val="134"/>
    </font>
    <font>
      <sz val="11"/>
      <color rgb="FF000000"/>
      <name val="等线"/>
      <family val="3"/>
      <charset val="134"/>
    </font>
    <font>
      <sz val="12"/>
      <name val="宋体"/>
      <family val="3"/>
      <charset val="134"/>
    </font>
    <font>
      <b/>
      <sz val="14"/>
      <color rgb="FFFF0000"/>
      <name val="微软雅黑"/>
      <family val="2"/>
      <charset val="134"/>
    </font>
    <font>
      <sz val="10"/>
      <color indexed="8"/>
      <name val="宋体"/>
      <family val="3"/>
      <charset val="134"/>
    </font>
    <font>
      <b/>
      <sz val="14"/>
      <color indexed="10"/>
      <name val="Times New Roman"/>
      <family val="1"/>
    </font>
    <font>
      <b/>
      <sz val="14"/>
      <color indexed="10"/>
      <name val="宋体"/>
      <family val="3"/>
      <charset val="134"/>
    </font>
    <font>
      <sz val="12"/>
      <color rgb="FFFF0000"/>
      <name val="黑体"/>
      <family val="3"/>
      <charset val="134"/>
    </font>
    <font>
      <b/>
      <sz val="8"/>
      <color rgb="FFFF0000"/>
      <name val="微软雅黑"/>
      <family val="2"/>
      <charset val="134"/>
    </font>
    <font>
      <b/>
      <sz val="12"/>
      <color rgb="FFFF0000"/>
      <name val="Times New Roman"/>
      <family val="1"/>
    </font>
    <font>
      <b/>
      <sz val="12"/>
      <color rgb="FFFF0000"/>
      <name val="宋体"/>
      <family val="3"/>
      <charset val="134"/>
    </font>
    <font>
      <u/>
      <sz val="11"/>
      <color indexed="4"/>
      <name val="等线"/>
      <family val="4"/>
      <charset val="134"/>
    </font>
    <font>
      <sz val="9"/>
      <name val="Microsoft YaHei"/>
      <family val="2"/>
      <charset val="134"/>
    </font>
    <font>
      <u/>
      <sz val="12"/>
      <color rgb="FF007DD6"/>
      <name val="SimSun"/>
      <family val="3"/>
      <charset val="134"/>
    </font>
    <font>
      <b/>
      <sz val="8"/>
      <color theme="1"/>
      <name val="微软雅黑"/>
      <family val="2"/>
      <charset val="134"/>
    </font>
  </fonts>
  <fills count="9">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rgb="FFDEEAF6"/>
        <bgColor indexed="64"/>
      </patternFill>
    </fill>
    <fill>
      <patternFill patternType="solid">
        <fgColor rgb="FFFFFF00"/>
        <bgColor indexed="64"/>
      </patternFill>
    </fill>
    <fill>
      <patternFill patternType="solid">
        <fgColor rgb="FF00000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s>
  <cellStyleXfs count="4">
    <xf numFmtId="0" fontId="0" fillId="0" borderId="0">
      <alignment vertical="center"/>
    </xf>
    <xf numFmtId="0" fontId="18" fillId="0" borderId="0">
      <alignment vertical="top"/>
      <protection locked="0"/>
    </xf>
    <xf numFmtId="43" fontId="22" fillId="0" borderId="0">
      <alignment vertical="top"/>
      <protection locked="0"/>
    </xf>
    <xf numFmtId="0" fontId="23" fillId="0" borderId="0">
      <protection locked="0"/>
    </xf>
  </cellStyleXfs>
  <cellXfs count="61">
    <xf numFmtId="0" fontId="0" fillId="0" borderId="0" xfId="0">
      <alignment vertical="center"/>
    </xf>
    <xf numFmtId="0" fontId="1" fillId="0" borderId="0" xfId="0" applyFont="1">
      <alignment vertical="center"/>
    </xf>
    <xf numFmtId="0" fontId="2" fillId="0" borderId="1" xfId="0" applyFont="1" applyBorder="1">
      <alignment vertical="center"/>
    </xf>
    <xf numFmtId="0" fontId="4" fillId="0" borderId="0" xfId="0" applyFont="1">
      <alignment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6" borderId="2" xfId="0" applyFont="1" applyFill="1" applyBorder="1" applyAlignment="1">
      <alignment horizontal="center" vertical="center"/>
    </xf>
    <xf numFmtId="0" fontId="7" fillId="6" borderId="2" xfId="0" applyFont="1" applyFill="1" applyBorder="1" applyAlignment="1">
      <alignment horizontal="left" vertical="center"/>
    </xf>
    <xf numFmtId="49" fontId="7" fillId="0" borderId="2" xfId="0" quotePrefix="1" applyNumberFormat="1" applyFont="1" applyBorder="1" applyAlignment="1">
      <alignment horizontal="center" vertical="center"/>
    </xf>
    <xf numFmtId="0" fontId="7" fillId="0" borderId="2" xfId="0" applyFont="1" applyBorder="1" applyAlignment="1">
      <alignment horizontal="left" vertical="center"/>
    </xf>
    <xf numFmtId="58" fontId="7" fillId="0" borderId="2" xfId="0" applyNumberFormat="1" applyFont="1" applyBorder="1" applyAlignment="1">
      <alignment horizontal="center" vertical="center"/>
    </xf>
    <xf numFmtId="58" fontId="7" fillId="6" borderId="2" xfId="0" applyNumberFormat="1" applyFont="1" applyFill="1" applyBorder="1" applyAlignment="1">
      <alignment horizontal="center" vertical="center"/>
    </xf>
    <xf numFmtId="0" fontId="7" fillId="0" borderId="3" xfId="0" applyFont="1" applyBorder="1">
      <alignment vertical="center"/>
    </xf>
    <xf numFmtId="0" fontId="7" fillId="0" borderId="0" xfId="0" applyFont="1">
      <alignment vertical="center"/>
    </xf>
    <xf numFmtId="0" fontId="3" fillId="0" borderId="0" xfId="0" applyFont="1">
      <alignment vertical="center"/>
    </xf>
    <xf numFmtId="0" fontId="10" fillId="0" borderId="0" xfId="1" applyFont="1" applyAlignment="1" applyProtection="1">
      <alignment vertical="center"/>
    </xf>
    <xf numFmtId="0" fontId="11" fillId="0" borderId="4" xfId="0" applyFont="1" applyBorder="1">
      <alignment vertical="center"/>
    </xf>
    <xf numFmtId="0" fontId="11" fillId="0" borderId="0" xfId="0" applyFont="1">
      <alignment vertical="center"/>
    </xf>
    <xf numFmtId="0" fontId="13" fillId="0" borderId="4" xfId="0" applyFont="1" applyBorder="1">
      <alignment vertical="center"/>
    </xf>
    <xf numFmtId="0" fontId="13" fillId="0" borderId="0" xfId="0" applyFont="1">
      <alignment vertical="center"/>
    </xf>
    <xf numFmtId="0" fontId="4" fillId="0" borderId="1" xfId="0" applyFont="1" applyBorder="1">
      <alignment vertical="center"/>
    </xf>
    <xf numFmtId="0" fontId="15" fillId="0" borderId="0" xfId="0" applyFont="1" applyAlignment="1">
      <alignment horizontal="left" vertical="center"/>
    </xf>
    <xf numFmtId="0" fontId="16"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49" fontId="7" fillId="0" borderId="2" xfId="0" applyNumberFormat="1" applyFont="1" applyBorder="1" applyAlignment="1">
      <alignment horizontal="center" vertical="center"/>
    </xf>
    <xf numFmtId="0" fontId="14" fillId="0" borderId="1"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18" fillId="0" borderId="1" xfId="1" applyBorder="1" applyAlignment="1" applyProtection="1">
      <alignment vertical="center"/>
    </xf>
    <xf numFmtId="43" fontId="4" fillId="0" borderId="1" xfId="2" applyFont="1" applyBorder="1" applyAlignment="1" applyProtection="1">
      <alignment vertical="center"/>
    </xf>
    <xf numFmtId="43" fontId="17" fillId="2" borderId="2" xfId="2" applyFont="1" applyFill="1" applyBorder="1" applyAlignment="1" applyProtection="1">
      <alignment horizontal="center" vertical="center" wrapText="1"/>
    </xf>
    <xf numFmtId="0" fontId="19" fillId="0" borderId="0" xfId="3" applyFont="1" applyAlignment="1" applyProtection="1">
      <alignment vertical="center" readingOrder="1"/>
    </xf>
    <xf numFmtId="0" fontId="20" fillId="8" borderId="0" xfId="3" applyFont="1" applyFill="1" applyAlignment="1" applyProtection="1">
      <alignment vertical="center" readingOrder="1"/>
    </xf>
    <xf numFmtId="0" fontId="7" fillId="0" borderId="2" xfId="0" quotePrefix="1" applyFont="1" applyBorder="1" applyAlignment="1">
      <alignment horizontal="center" vertical="center"/>
    </xf>
    <xf numFmtId="0" fontId="7" fillId="0" borderId="2" xfId="0" quotePrefix="1" applyFont="1" applyBorder="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0" fillId="0" borderId="2" xfId="0" applyBorder="1">
      <alignment vertical="center"/>
    </xf>
    <xf numFmtId="0" fontId="0" fillId="0" borderId="0" xfId="0" applyAlignment="1">
      <alignment horizontal="center" vertical="center"/>
    </xf>
    <xf numFmtId="0" fontId="4" fillId="0" borderId="1" xfId="0" applyFont="1" applyBorder="1" applyAlignment="1">
      <alignment horizontal="center" vertical="center"/>
    </xf>
    <xf numFmtId="0" fontId="32" fillId="0" borderId="2" xfId="1" applyFont="1" applyBorder="1">
      <alignment vertical="top"/>
      <protection locked="0"/>
    </xf>
    <xf numFmtId="0" fontId="18" fillId="0" borderId="2" xfId="1" applyBorder="1">
      <alignment vertical="top"/>
      <protection locked="0"/>
    </xf>
    <xf numFmtId="0" fontId="33" fillId="0" borderId="2" xfId="0" applyFont="1" applyBorder="1">
      <alignment vertical="center"/>
    </xf>
    <xf numFmtId="0" fontId="34" fillId="0" borderId="2" xfId="0" applyFont="1" applyBorder="1">
      <alignment vertical="center"/>
    </xf>
    <xf numFmtId="0" fontId="16"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3" fillId="0" borderId="1" xfId="0" applyFont="1" applyBorder="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left" vertical="center"/>
    </xf>
    <xf numFmtId="0" fontId="12" fillId="7" borderId="0" xfId="1" applyFont="1" applyFill="1" applyAlignment="1" applyProtection="1">
      <alignment horizontal="center" vertical="center"/>
    </xf>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14" fillId="0" borderId="1" xfId="0" applyFont="1" applyBorder="1" applyAlignment="1">
      <alignment horizontal="left" vertical="center"/>
    </xf>
    <xf numFmtId="0" fontId="14" fillId="0" borderId="1" xfId="0" applyFont="1" applyBorder="1">
      <alignment vertical="center"/>
    </xf>
  </cellXfs>
  <cellStyles count="4">
    <cellStyle name="常规" xfId="0" builtinId="0"/>
    <cellStyle name="常规 2" xfId="3"/>
    <cellStyle name="超链接" xfId="1"/>
    <cellStyle name="千位分隔" xfId="2" builtinId="3"/>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z val="11"/>
        <color rgb="FF006100"/>
      </font>
      <fill>
        <patternFill>
          <bgColor rgb="FFC6EFCE"/>
        </patternFill>
      </fill>
    </dxf>
    <dxf>
      <font>
        <sz val="11"/>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AM23"/>
  <sheetViews>
    <sheetView tabSelected="1" topLeftCell="A7" workbookViewId="0">
      <selection activeCell="H17" sqref="H17"/>
    </sheetView>
  </sheetViews>
  <sheetFormatPr defaultColWidth="8.875" defaultRowHeight="14.25"/>
  <sheetData>
    <row r="1" spans="1:39" s="1" customFormat="1" ht="24.75">
      <c r="A1" s="2" t="s">
        <v>191</v>
      </c>
      <c r="B1" s="2"/>
      <c r="C1" s="2"/>
      <c r="D1" s="2"/>
      <c r="E1" s="2"/>
      <c r="F1" s="2"/>
      <c r="G1" s="2"/>
      <c r="H1" s="2"/>
      <c r="I1" s="2"/>
      <c r="J1" s="2"/>
      <c r="K1" s="2"/>
      <c r="L1" s="2"/>
      <c r="M1" s="2"/>
      <c r="N1" s="53" t="s">
        <v>199</v>
      </c>
      <c r="O1" s="53"/>
      <c r="P1" s="53"/>
      <c r="Q1" s="53"/>
      <c r="S1" s="3"/>
      <c r="T1" s="3"/>
      <c r="U1" s="3"/>
      <c r="V1" s="3"/>
      <c r="W1" s="3"/>
      <c r="X1" s="3"/>
      <c r="Y1" s="3"/>
      <c r="Z1" s="3"/>
      <c r="AA1" s="3"/>
    </row>
    <row r="2" spans="1:39" s="1" customFormat="1" ht="36" customHeight="1">
      <c r="A2" s="4" t="s">
        <v>0</v>
      </c>
      <c r="B2" s="4" t="s">
        <v>1</v>
      </c>
      <c r="C2" s="4" t="s">
        <v>113</v>
      </c>
      <c r="D2" s="4" t="s">
        <v>114</v>
      </c>
      <c r="E2" s="4" t="s">
        <v>4</v>
      </c>
      <c r="F2" s="4" t="s">
        <v>165</v>
      </c>
      <c r="G2" s="4" t="s">
        <v>164</v>
      </c>
      <c r="H2" s="4" t="s">
        <v>115</v>
      </c>
      <c r="I2" s="5" t="s">
        <v>6</v>
      </c>
      <c r="J2" s="5" t="s">
        <v>7</v>
      </c>
      <c r="K2" s="5" t="s">
        <v>8</v>
      </c>
      <c r="L2" s="5" t="s">
        <v>116</v>
      </c>
      <c r="M2" s="5" t="s">
        <v>117</v>
      </c>
      <c r="N2" s="5" t="s">
        <v>12</v>
      </c>
      <c r="O2" s="5" t="s">
        <v>10</v>
      </c>
      <c r="P2" s="5" t="s">
        <v>13</v>
      </c>
      <c r="Q2" s="6" t="s">
        <v>14</v>
      </c>
      <c r="R2" s="6" t="s">
        <v>15</v>
      </c>
      <c r="S2" s="6" t="s">
        <v>16</v>
      </c>
      <c r="T2" s="6" t="s">
        <v>118</v>
      </c>
      <c r="U2" s="7" t="s">
        <v>17</v>
      </c>
      <c r="V2" s="7" t="s">
        <v>18</v>
      </c>
      <c r="W2" s="7" t="s">
        <v>19</v>
      </c>
      <c r="X2" s="7" t="s">
        <v>20</v>
      </c>
      <c r="Y2" s="7" t="s">
        <v>21</v>
      </c>
      <c r="Z2" s="7" t="s">
        <v>119</v>
      </c>
      <c r="AA2" s="7" t="s">
        <v>23</v>
      </c>
      <c r="AB2" s="8" t="s">
        <v>24</v>
      </c>
    </row>
    <row r="3" spans="1:39" s="1" customFormat="1">
      <c r="A3" s="9">
        <v>1</v>
      </c>
      <c r="B3" s="10" t="s">
        <v>79</v>
      </c>
      <c r="C3" s="9" t="s">
        <v>120</v>
      </c>
      <c r="D3" s="10" t="s">
        <v>121</v>
      </c>
      <c r="E3" s="10" t="s">
        <v>89</v>
      </c>
      <c r="F3" s="9" t="s">
        <v>167</v>
      </c>
      <c r="G3" s="9" t="s">
        <v>169</v>
      </c>
      <c r="H3" s="9" t="s">
        <v>122</v>
      </c>
      <c r="I3" s="9" t="s">
        <v>123</v>
      </c>
      <c r="J3" s="10" t="s">
        <v>76</v>
      </c>
      <c r="K3" s="9"/>
      <c r="L3" s="10" t="s">
        <v>124</v>
      </c>
      <c r="M3" s="11"/>
      <c r="N3" s="10"/>
      <c r="O3" s="9"/>
      <c r="P3" s="10" t="s">
        <v>125</v>
      </c>
      <c r="Q3" s="9" t="s">
        <v>126</v>
      </c>
      <c r="R3" s="12" t="s">
        <v>127</v>
      </c>
      <c r="S3" s="13" t="s">
        <v>128</v>
      </c>
      <c r="T3" s="9" t="s">
        <v>129</v>
      </c>
      <c r="U3" s="14">
        <v>43245</v>
      </c>
      <c r="V3" s="15" t="s">
        <v>130</v>
      </c>
      <c r="W3" s="10" t="s">
        <v>131</v>
      </c>
      <c r="X3" s="9">
        <v>2</v>
      </c>
      <c r="Y3" s="15" t="s">
        <v>132</v>
      </c>
      <c r="Z3" s="14">
        <v>43248</v>
      </c>
      <c r="AA3" s="10"/>
      <c r="AB3" s="9"/>
    </row>
    <row r="4" spans="1:39" s="1" customFormat="1">
      <c r="A4" s="9">
        <v>2</v>
      </c>
      <c r="B4" s="10" t="s">
        <v>79</v>
      </c>
      <c r="C4" s="9" t="s">
        <v>120</v>
      </c>
      <c r="D4" s="10" t="s">
        <v>121</v>
      </c>
      <c r="E4" s="10" t="s">
        <v>89</v>
      </c>
      <c r="F4" s="9" t="s">
        <v>168</v>
      </c>
      <c r="G4" s="9" t="s">
        <v>170</v>
      </c>
      <c r="H4" s="9" t="s">
        <v>122</v>
      </c>
      <c r="I4" s="9" t="s">
        <v>133</v>
      </c>
      <c r="J4" s="10" t="s">
        <v>64</v>
      </c>
      <c r="K4" s="9"/>
      <c r="L4" s="10" t="s">
        <v>124</v>
      </c>
      <c r="M4" s="11"/>
      <c r="N4" s="10"/>
      <c r="O4" s="9"/>
      <c r="P4" s="10" t="s">
        <v>134</v>
      </c>
      <c r="Q4" s="9" t="s">
        <v>135</v>
      </c>
      <c r="R4" s="12" t="s">
        <v>136</v>
      </c>
      <c r="S4" s="13" t="s">
        <v>137</v>
      </c>
      <c r="T4" s="9" t="s">
        <v>138</v>
      </c>
      <c r="U4" s="14">
        <v>43245</v>
      </c>
      <c r="V4" s="15" t="s">
        <v>130</v>
      </c>
      <c r="W4" s="10" t="s">
        <v>131</v>
      </c>
      <c r="X4" s="9">
        <v>2</v>
      </c>
      <c r="Y4" s="15" t="s">
        <v>132</v>
      </c>
      <c r="Z4" s="14">
        <v>43248</v>
      </c>
      <c r="AA4" s="10"/>
      <c r="AB4" s="9"/>
    </row>
    <row r="5" spans="1:39" s="1" customFormat="1">
      <c r="A5" s="9">
        <v>3</v>
      </c>
      <c r="B5" s="10" t="s">
        <v>79</v>
      </c>
      <c r="C5" s="9" t="s">
        <v>120</v>
      </c>
      <c r="D5" s="10" t="s">
        <v>121</v>
      </c>
      <c r="E5" s="10" t="s">
        <v>89</v>
      </c>
      <c r="F5" s="9" t="s">
        <v>190</v>
      </c>
      <c r="G5" s="9" t="s">
        <v>190</v>
      </c>
      <c r="H5" s="9" t="s">
        <v>139</v>
      </c>
      <c r="I5" s="9" t="s">
        <v>140</v>
      </c>
      <c r="J5" s="10" t="s">
        <v>141</v>
      </c>
      <c r="K5" s="9">
        <v>2014</v>
      </c>
      <c r="L5" s="10" t="s">
        <v>124</v>
      </c>
      <c r="M5" s="11" t="s">
        <v>142</v>
      </c>
      <c r="N5" s="10" t="s">
        <v>143</v>
      </c>
      <c r="O5" s="9" t="s">
        <v>144</v>
      </c>
      <c r="P5" s="10" t="str">
        <f t="shared" ref="P5:P6" si="0">IF(J5="参赛选手","否","")</f>
        <v>否</v>
      </c>
      <c r="Q5" s="9" t="s">
        <v>145</v>
      </c>
      <c r="R5" s="12" t="s">
        <v>146</v>
      </c>
      <c r="S5" s="13" t="s">
        <v>147</v>
      </c>
      <c r="T5" s="9" t="s">
        <v>148</v>
      </c>
      <c r="U5" s="14">
        <v>43245</v>
      </c>
      <c r="V5" s="15" t="s">
        <v>130</v>
      </c>
      <c r="W5" s="10" t="s">
        <v>149</v>
      </c>
      <c r="X5" s="9">
        <v>2</v>
      </c>
      <c r="Y5" s="15" t="s">
        <v>132</v>
      </c>
      <c r="Z5" s="14">
        <v>43248</v>
      </c>
      <c r="AA5" s="10" t="s">
        <v>150</v>
      </c>
      <c r="AB5" s="9"/>
    </row>
    <row r="6" spans="1:39" s="1" customFormat="1">
      <c r="A6" s="9">
        <v>4</v>
      </c>
      <c r="B6" s="10" t="s">
        <v>79</v>
      </c>
      <c r="C6" s="9" t="s">
        <v>151</v>
      </c>
      <c r="D6" s="10" t="s">
        <v>121</v>
      </c>
      <c r="E6" s="10" t="s">
        <v>89</v>
      </c>
      <c r="F6" s="9" t="s">
        <v>190</v>
      </c>
      <c r="G6" s="9" t="s">
        <v>190</v>
      </c>
      <c r="H6" s="9" t="s">
        <v>139</v>
      </c>
      <c r="I6" s="9" t="s">
        <v>144</v>
      </c>
      <c r="J6" s="10" t="s">
        <v>141</v>
      </c>
      <c r="K6" s="9">
        <v>2014</v>
      </c>
      <c r="L6" s="10" t="s">
        <v>152</v>
      </c>
      <c r="M6" s="11" t="s">
        <v>142</v>
      </c>
      <c r="N6" s="10" t="s">
        <v>143</v>
      </c>
      <c r="O6" s="9" t="s">
        <v>123</v>
      </c>
      <c r="P6" s="10" t="str">
        <f t="shared" si="0"/>
        <v>否</v>
      </c>
      <c r="Q6" s="9" t="s">
        <v>153</v>
      </c>
      <c r="R6" s="12" t="s">
        <v>154</v>
      </c>
      <c r="S6" s="13" t="s">
        <v>155</v>
      </c>
      <c r="T6" s="9" t="s">
        <v>156</v>
      </c>
      <c r="U6" s="14">
        <v>43245</v>
      </c>
      <c r="V6" s="15" t="s">
        <v>130</v>
      </c>
      <c r="W6" s="10" t="s">
        <v>149</v>
      </c>
      <c r="X6" s="9">
        <v>2</v>
      </c>
      <c r="Y6" s="15" t="s">
        <v>132</v>
      </c>
      <c r="Z6" s="14">
        <v>43248</v>
      </c>
      <c r="AA6" s="10"/>
      <c r="AB6" s="9"/>
    </row>
    <row r="7" spans="1:39" s="1" customFormat="1" ht="16.899999999999999" customHeight="1">
      <c r="A7" s="16"/>
      <c r="B7" s="16"/>
      <c r="C7" s="16"/>
      <c r="D7" s="16"/>
      <c r="E7" s="16"/>
      <c r="F7" s="16"/>
      <c r="G7" s="16"/>
      <c r="H7" s="16"/>
      <c r="I7" s="16"/>
      <c r="J7" s="16"/>
      <c r="K7" s="16"/>
      <c r="L7" s="16"/>
      <c r="M7" s="16"/>
      <c r="N7" s="16"/>
      <c r="O7" s="16"/>
      <c r="P7" s="17"/>
      <c r="Q7" s="17"/>
      <c r="R7" s="17"/>
      <c r="S7" s="17"/>
      <c r="T7" s="17"/>
      <c r="U7" s="17"/>
      <c r="V7" s="17"/>
      <c r="W7" s="17"/>
      <c r="X7" s="17"/>
      <c r="Y7" s="17"/>
      <c r="Z7" s="17"/>
      <c r="AA7" s="17"/>
    </row>
    <row r="8" spans="1:39" s="1" customFormat="1" ht="78" customHeight="1">
      <c r="A8" s="54" t="s">
        <v>192</v>
      </c>
      <c r="B8" s="54"/>
      <c r="C8" s="54"/>
      <c r="D8" s="54"/>
      <c r="E8" s="54"/>
      <c r="F8" s="54"/>
      <c r="G8" s="54"/>
      <c r="H8" s="54"/>
      <c r="I8" s="54"/>
      <c r="J8" s="54"/>
      <c r="K8" s="54"/>
      <c r="L8" s="54"/>
      <c r="M8" s="54"/>
      <c r="N8" s="54"/>
      <c r="O8" s="54"/>
      <c r="P8" s="54"/>
      <c r="Q8" s="54"/>
      <c r="R8" s="54"/>
      <c r="S8" s="17"/>
      <c r="T8" s="17"/>
      <c r="U8" s="17"/>
      <c r="V8" s="17"/>
      <c r="W8" s="17"/>
      <c r="X8" s="17"/>
      <c r="Y8" s="17"/>
      <c r="Z8" s="17"/>
      <c r="AA8" s="18"/>
    </row>
    <row r="9" spans="1:39" s="1" customFormat="1" ht="20.100000000000001" customHeight="1">
      <c r="A9" s="55" t="s">
        <v>157</v>
      </c>
      <c r="B9" s="55"/>
      <c r="C9" s="55"/>
      <c r="D9" s="55"/>
      <c r="E9" s="55"/>
      <c r="F9" s="55"/>
      <c r="G9" s="55"/>
      <c r="H9" s="55"/>
      <c r="I9" s="55"/>
      <c r="J9" s="55"/>
      <c r="K9" s="55"/>
      <c r="L9" s="55"/>
      <c r="M9" s="55"/>
      <c r="N9" s="55"/>
      <c r="O9" s="55"/>
      <c r="T9" s="19"/>
      <c r="U9" s="19"/>
      <c r="V9" s="19"/>
      <c r="W9" s="19"/>
      <c r="X9" s="19"/>
      <c r="Y9" s="19"/>
      <c r="Z9" s="19"/>
      <c r="AA9" s="19"/>
      <c r="AB9" s="19"/>
      <c r="AC9" s="19"/>
      <c r="AD9" s="19"/>
      <c r="AE9" s="19"/>
      <c r="AF9" s="19"/>
      <c r="AG9" s="19"/>
      <c r="AH9" s="19"/>
      <c r="AI9" s="19"/>
      <c r="AJ9" s="19"/>
      <c r="AK9" s="19"/>
      <c r="AL9" s="19"/>
      <c r="AM9" s="19"/>
    </row>
    <row r="10" spans="1:39" s="1" customFormat="1" ht="20.100000000000001" customHeight="1">
      <c r="A10" s="20" t="s">
        <v>174</v>
      </c>
      <c r="B10" s="21"/>
      <c r="C10" s="21"/>
      <c r="D10" s="21"/>
      <c r="E10" s="21"/>
      <c r="F10" s="21"/>
      <c r="G10" s="21"/>
      <c r="H10" s="21"/>
      <c r="I10" s="21"/>
      <c r="J10" s="21"/>
      <c r="K10" s="21"/>
      <c r="L10" s="21"/>
      <c r="M10" s="21"/>
      <c r="Q10" s="56" t="s">
        <v>158</v>
      </c>
      <c r="R10" s="56"/>
      <c r="S10" s="56"/>
      <c r="T10" s="56"/>
      <c r="U10" s="56"/>
      <c r="V10" s="56"/>
      <c r="W10" s="19"/>
      <c r="X10" s="19"/>
      <c r="Y10" s="19"/>
      <c r="Z10" s="19"/>
      <c r="AA10" s="19"/>
      <c r="AB10" s="19"/>
      <c r="AC10" s="19"/>
      <c r="AD10" s="19"/>
      <c r="AE10" s="19"/>
      <c r="AF10" s="19"/>
      <c r="AG10" s="19"/>
      <c r="AH10" s="19"/>
      <c r="AI10" s="19"/>
      <c r="AJ10" s="19"/>
      <c r="AK10" s="19"/>
    </row>
    <row r="11" spans="1:39" s="1" customFormat="1" ht="20.100000000000001" customHeight="1">
      <c r="A11" s="20" t="s">
        <v>171</v>
      </c>
      <c r="B11" s="21"/>
      <c r="C11" s="21"/>
      <c r="D11" s="21"/>
      <c r="E11" s="21"/>
      <c r="F11" s="21"/>
      <c r="G11" s="21"/>
      <c r="H11" s="21"/>
      <c r="I11" s="21"/>
      <c r="J11" s="21"/>
      <c r="K11" s="21"/>
      <c r="L11" s="21"/>
      <c r="M11" s="21"/>
      <c r="Q11" s="56"/>
      <c r="R11" s="56"/>
      <c r="S11" s="56"/>
      <c r="T11" s="56"/>
      <c r="U11" s="56"/>
      <c r="V11" s="56"/>
      <c r="W11" s="19"/>
      <c r="X11" s="19"/>
      <c r="Y11" s="19"/>
      <c r="Z11" s="19"/>
      <c r="AA11" s="19"/>
      <c r="AB11" s="19"/>
      <c r="AC11" s="19"/>
      <c r="AD11" s="19"/>
      <c r="AE11" s="19"/>
      <c r="AF11" s="19"/>
      <c r="AG11" s="19"/>
      <c r="AH11" s="19"/>
      <c r="AI11" s="19"/>
      <c r="AJ11" s="19"/>
      <c r="AK11" s="19"/>
    </row>
    <row r="12" spans="1:39" s="1" customFormat="1" ht="33.6" customHeight="1">
      <c r="A12" s="57" t="s">
        <v>193</v>
      </c>
      <c r="B12" s="58"/>
      <c r="C12" s="58"/>
      <c r="D12" s="58"/>
      <c r="E12" s="58"/>
      <c r="F12" s="58"/>
      <c r="G12" s="58"/>
      <c r="H12" s="58"/>
      <c r="I12" s="58"/>
      <c r="J12" s="58"/>
      <c r="K12" s="58"/>
      <c r="L12" s="58"/>
      <c r="M12" s="58"/>
      <c r="Q12" s="56"/>
      <c r="R12" s="56"/>
      <c r="S12" s="56"/>
      <c r="T12" s="56"/>
      <c r="U12" s="56"/>
      <c r="V12" s="56"/>
      <c r="W12" s="19"/>
      <c r="X12" s="19"/>
      <c r="Y12" s="19"/>
      <c r="Z12" s="19"/>
      <c r="AA12" s="19"/>
      <c r="AB12" s="19"/>
      <c r="AC12" s="19"/>
      <c r="AD12" s="19"/>
      <c r="AE12" s="19"/>
      <c r="AF12" s="19"/>
      <c r="AG12" s="19"/>
      <c r="AH12" s="19"/>
      <c r="AI12" s="19"/>
      <c r="AJ12" s="19"/>
      <c r="AK12" s="19"/>
    </row>
    <row r="13" spans="1:39" s="1" customFormat="1" ht="20.100000000000001" customHeight="1">
      <c r="A13" s="20" t="s">
        <v>172</v>
      </c>
      <c r="B13" s="21"/>
      <c r="C13" s="21"/>
      <c r="D13" s="21"/>
      <c r="E13" s="21"/>
      <c r="F13" s="21"/>
      <c r="G13" s="21"/>
      <c r="H13" s="21"/>
      <c r="I13" s="21"/>
      <c r="J13" s="21"/>
      <c r="K13" s="21"/>
      <c r="L13" s="21"/>
      <c r="M13" s="21"/>
      <c r="Q13" s="56"/>
      <c r="R13" s="56"/>
      <c r="S13" s="56"/>
      <c r="T13" s="56"/>
      <c r="U13" s="56"/>
      <c r="V13" s="56"/>
      <c r="W13" s="19"/>
      <c r="X13" s="19"/>
      <c r="Y13" s="19"/>
      <c r="Z13" s="19"/>
      <c r="AA13" s="19"/>
      <c r="AB13" s="19"/>
      <c r="AC13" s="19"/>
      <c r="AD13" s="19"/>
      <c r="AE13" s="19"/>
      <c r="AF13" s="19"/>
      <c r="AG13" s="19"/>
      <c r="AH13" s="19"/>
      <c r="AI13" s="19"/>
      <c r="AJ13" s="19"/>
      <c r="AK13" s="19"/>
    </row>
    <row r="14" spans="1:39" s="1" customFormat="1" ht="20.100000000000001" customHeight="1">
      <c r="A14" s="20" t="s">
        <v>184</v>
      </c>
      <c r="B14" s="21"/>
      <c r="C14" s="21"/>
      <c r="D14" s="21"/>
      <c r="E14" s="21"/>
      <c r="F14" s="21"/>
      <c r="G14" s="21"/>
      <c r="H14" s="21"/>
      <c r="I14" s="21"/>
      <c r="J14" s="21"/>
      <c r="K14" s="21"/>
      <c r="L14" s="21"/>
      <c r="M14" s="21"/>
      <c r="Q14" s="56"/>
      <c r="R14" s="56"/>
      <c r="S14" s="56"/>
      <c r="T14" s="56"/>
      <c r="U14" s="56"/>
      <c r="V14" s="56"/>
      <c r="W14" s="17"/>
      <c r="X14" s="17"/>
      <c r="Y14" s="18"/>
    </row>
    <row r="15" spans="1:39" s="1" customFormat="1" ht="18.75">
      <c r="A15" s="22" t="s">
        <v>200</v>
      </c>
      <c r="B15" s="23"/>
      <c r="C15" s="23"/>
      <c r="D15" s="23"/>
      <c r="E15" s="23"/>
      <c r="F15" s="23"/>
      <c r="G15" s="23"/>
      <c r="H15" s="23"/>
      <c r="I15" s="23"/>
      <c r="J15" s="23"/>
      <c r="K15" s="23"/>
      <c r="L15" s="23"/>
      <c r="M15" s="23"/>
      <c r="N15" s="17"/>
      <c r="O15" s="17"/>
      <c r="P15" s="17"/>
      <c r="Q15" s="17"/>
      <c r="R15" s="17"/>
      <c r="S15" s="17"/>
      <c r="T15" s="17"/>
      <c r="U15" s="17"/>
      <c r="V15" s="17"/>
      <c r="W15" s="17"/>
      <c r="X15" s="17"/>
      <c r="Y15" s="18"/>
    </row>
    <row r="16" spans="1:39" s="1" customFormat="1" ht="16.5">
      <c r="A16" s="22" t="s">
        <v>196</v>
      </c>
      <c r="B16" s="23"/>
      <c r="C16" s="23"/>
      <c r="D16" s="23"/>
      <c r="E16" s="23"/>
      <c r="F16" s="23"/>
      <c r="G16" s="23"/>
      <c r="H16" s="23"/>
      <c r="I16" s="23"/>
      <c r="J16" s="23"/>
      <c r="K16" s="23"/>
      <c r="L16" s="23"/>
      <c r="M16" s="23"/>
      <c r="N16" s="17"/>
      <c r="O16" s="17"/>
      <c r="P16" s="17"/>
      <c r="Q16" s="17"/>
      <c r="R16" s="17"/>
      <c r="S16" s="17"/>
      <c r="T16" s="17"/>
      <c r="U16" s="17"/>
      <c r="V16" s="17"/>
      <c r="W16" s="17"/>
      <c r="X16" s="17"/>
      <c r="Y16" s="18"/>
    </row>
    <row r="17" spans="1:27" s="1" customFormat="1" ht="20.100000000000001" customHeight="1">
      <c r="A17" s="20" t="s">
        <v>201</v>
      </c>
      <c r="B17" s="21"/>
      <c r="C17" s="21"/>
      <c r="D17" s="21"/>
      <c r="E17" s="21"/>
      <c r="F17" s="21"/>
      <c r="G17" s="21"/>
      <c r="H17" s="21"/>
      <c r="I17" s="21"/>
      <c r="J17" s="21"/>
      <c r="K17" s="21"/>
      <c r="L17" s="21"/>
      <c r="M17" s="21"/>
      <c r="N17" s="21"/>
      <c r="O17" s="21"/>
      <c r="P17" s="17"/>
      <c r="Q17" s="17"/>
      <c r="R17" s="17"/>
      <c r="S17" s="17"/>
      <c r="T17" s="17"/>
      <c r="U17" s="17"/>
      <c r="V17" s="17"/>
      <c r="W17" s="17"/>
      <c r="X17" s="17"/>
      <c r="Y17" s="17"/>
      <c r="Z17" s="17"/>
      <c r="AA17" s="18"/>
    </row>
    <row r="18" spans="1:27" ht="20.100000000000001" customHeight="1"/>
    <row r="19" spans="1:27" ht="20.100000000000001" customHeight="1"/>
    <row r="20" spans="1:27" ht="20.100000000000001" customHeight="1"/>
    <row r="21" spans="1:27" ht="20.100000000000001" customHeight="1"/>
    <row r="22" spans="1:27" ht="20.100000000000001" customHeight="1"/>
    <row r="23" spans="1:27" ht="20.100000000000001" customHeight="1"/>
  </sheetData>
  <protectedRanges>
    <protectedRange sqref="B3:AB6" name="区域1"/>
  </protectedRanges>
  <mergeCells count="5">
    <mergeCell ref="N1:Q1"/>
    <mergeCell ref="A8:R8"/>
    <mergeCell ref="A9:O9"/>
    <mergeCell ref="Q10:V14"/>
    <mergeCell ref="A12:M12"/>
  </mergeCells>
  <phoneticPr fontId="19" type="noConversion"/>
  <dataValidations count="10">
    <dataValidation type="list" allowBlank="1" showInputMessage="1" showErrorMessage="1" sqref="Y3:Y6 AA3:AA6 W3:W6">
      <formula1>#REF!</formula1>
    </dataValidation>
    <dataValidation type="list" allowBlank="1" showInputMessage="1" showErrorMessage="1" errorTitle="全国大学生计算机应用能力与信息素养大赛" error="请指导教师和领队选择是否参加大赛期间的教学研讨会！  以便组委会为您安排座位。  注：参赛选手请选择否。" sqref="P3:P6">
      <formula1>#REF!</formula1>
    </dataValidation>
    <dataValidation type="list" allowBlank="1" showInputMessage="1" showErrorMessage="1" errorTitle="全国大学生计算机应用能力与信息素养大赛" error="请选择到达车站或机场，以便安排住宿！ " sqref="V3:V6">
      <formula1>#REF!</formula1>
    </dataValidation>
    <dataValidation type="list" allowBlank="1" showInputMessage="1" showErrorMessage="1" errorTitle="全国大学生计算机应用能力与信息素养大赛" error="请正确选择您的身份，以便于大赛期间的安排，谢谢！" sqref="J3:J6">
      <formula1>#REF!</formula1>
    </dataValidation>
    <dataValidation type="list" allowBlank="1" showInputMessage="1" showErrorMessage="1" errorTitle="全国大学生计算机应用能力与信息素养大赛" error="请选择学校类别！" sqref="D3:D6">
      <formula1>#REF!</formula1>
    </dataValidation>
    <dataValidation type="list" allowBlank="1" showInputMessage="1" showErrorMessage="1" errorTitle="全国大学生计算机应用能力与信息素养大赛" error="请选择专业类别！" sqref="E3:E6">
      <formula1>#REF!</formula1>
    </dataValidation>
    <dataValidation type="list" allowBlank="1" showInputMessage="1" showErrorMessage="1" errorTitle="全国大学生计算机应用能力与信息素养大赛" error="请正确选择！" sqref="L3:M6">
      <formula1>#REF!</formula1>
    </dataValidation>
    <dataValidation type="list" allowBlank="1" showInputMessage="1" showErrorMessage="1" errorTitle="全国大学生计算机应用能力与信息素养大赛" error="请指定参赛选手参加的比赛组别。" sqref="N3:N6">
      <formula1>#REF!</formula1>
    </dataValidation>
    <dataValidation type="list" allowBlank="1" showInputMessage="1" showErrorMessage="1" errorTitle="全国大学生计算机应用能力与信息素养大赛" error="请正确选择省份！" sqref="B3:B6">
      <formula1>#REF!</formula1>
    </dataValidation>
    <dataValidation allowBlank="1" showInputMessage="1" showErrorMessage="1" errorTitle="全国大学生计算机应用能力与信息素养大赛" error="请选择专业类别！" sqref="F3:G6"/>
  </dataValidations>
  <hyperlinks>
    <hyperlink ref="Q10:T14" location="总决赛推荐参赛人员信息表!A1" display="点击此处开始填写"/>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rgb="FF0070C0"/>
  </sheetPr>
  <dimension ref="A1:AD12"/>
  <sheetViews>
    <sheetView zoomScaleNormal="100" zoomScalePageLayoutView="130" workbookViewId="0">
      <pane xSplit="7" ySplit="2" topLeftCell="Q3" activePane="bottomRight" state="frozen"/>
      <selection pane="topRight" activeCell="H1" sqref="H1"/>
      <selection pane="bottomLeft" activeCell="A3" sqref="A3"/>
      <selection pane="bottomRight" activeCell="S13" sqref="S13"/>
    </sheetView>
  </sheetViews>
  <sheetFormatPr defaultColWidth="8.875" defaultRowHeight="14.25"/>
  <cols>
    <col min="1" max="1" width="4.125" customWidth="1"/>
    <col min="2" max="2" width="6" bestFit="1" customWidth="1"/>
    <col min="3" max="3" width="14.125" bestFit="1" customWidth="1"/>
    <col min="4" max="5" width="7" customWidth="1"/>
    <col min="6" max="6" width="9.5" bestFit="1" customWidth="1"/>
    <col min="7" max="7" width="7.875" customWidth="1"/>
    <col min="8" max="8" width="15.125" customWidth="1"/>
    <col min="9" max="9" width="8" customWidth="1"/>
    <col min="10" max="10" width="6.625" customWidth="1"/>
    <col min="11" max="11" width="8" bestFit="1" customWidth="1"/>
    <col min="12" max="12" width="6.625" customWidth="1"/>
    <col min="13" max="13" width="7" bestFit="1" customWidth="1"/>
    <col min="14" max="14" width="35.625" customWidth="1"/>
    <col min="15" max="15" width="7.625" customWidth="1"/>
    <col min="16" max="16" width="35.625" style="43" customWidth="1"/>
    <col min="17" max="17" width="7.625" style="43" customWidth="1"/>
    <col min="18" max="18" width="10.875" customWidth="1"/>
    <col min="19" max="19" width="18.375" bestFit="1" customWidth="1"/>
    <col min="20" max="20" width="6" customWidth="1"/>
    <col min="21" max="21" width="10.125" customWidth="1"/>
    <col min="22" max="22" width="29.875" style="41" bestFit="1" customWidth="1"/>
    <col min="23" max="23" width="8.625" bestFit="1" customWidth="1"/>
    <col min="24" max="24" width="6.625" customWidth="1"/>
    <col min="25" max="25" width="6.625" bestFit="1" customWidth="1"/>
    <col min="26" max="26" width="4.125" customWidth="1"/>
    <col min="27" max="28" width="7" bestFit="1" customWidth="1"/>
    <col min="29" max="29" width="6.625" bestFit="1" customWidth="1"/>
    <col min="30" max="30" width="19.625" bestFit="1" customWidth="1"/>
  </cols>
  <sheetData>
    <row r="1" spans="1:30" ht="22.5">
      <c r="A1" s="59" t="s">
        <v>191</v>
      </c>
      <c r="B1" s="59"/>
      <c r="C1" s="59"/>
      <c r="D1" s="59"/>
      <c r="E1" s="59"/>
      <c r="F1" s="59"/>
      <c r="G1" s="59"/>
      <c r="H1" s="59"/>
      <c r="I1" s="59"/>
      <c r="J1" s="59"/>
      <c r="K1" s="59"/>
      <c r="L1" s="59"/>
      <c r="M1" s="59"/>
      <c r="N1" s="24"/>
      <c r="O1" s="25" t="s">
        <v>189</v>
      </c>
      <c r="P1" s="44"/>
      <c r="Q1" s="44"/>
      <c r="R1" s="3"/>
      <c r="S1" s="3"/>
      <c r="T1" s="3"/>
      <c r="U1" s="3"/>
      <c r="V1" s="40"/>
      <c r="W1" s="3"/>
      <c r="X1" s="3"/>
      <c r="Y1" s="3"/>
      <c r="Z1" s="3"/>
      <c r="AA1" s="3"/>
      <c r="AB1" s="3"/>
      <c r="AC1" s="3"/>
      <c r="AD1" s="3"/>
    </row>
    <row r="2" spans="1:30" s="43" customFormat="1" ht="54">
      <c r="A2" s="49" t="s">
        <v>0</v>
      </c>
      <c r="B2" s="50" t="s">
        <v>173</v>
      </c>
      <c r="C2" s="50" t="s">
        <v>2</v>
      </c>
      <c r="D2" s="50" t="s">
        <v>3</v>
      </c>
      <c r="E2" s="50" t="s">
        <v>4</v>
      </c>
      <c r="F2" s="50" t="s">
        <v>165</v>
      </c>
      <c r="G2" s="50" t="s">
        <v>164</v>
      </c>
      <c r="H2" s="50" t="s">
        <v>5</v>
      </c>
      <c r="I2" s="50" t="s">
        <v>6</v>
      </c>
      <c r="J2" s="50" t="s">
        <v>7</v>
      </c>
      <c r="K2" s="50" t="s">
        <v>175</v>
      </c>
      <c r="L2" s="50" t="s">
        <v>9</v>
      </c>
      <c r="M2" s="50" t="s">
        <v>12</v>
      </c>
      <c r="N2" s="50" t="s">
        <v>195</v>
      </c>
      <c r="O2" s="50" t="s">
        <v>183</v>
      </c>
      <c r="P2" s="50" t="s">
        <v>194</v>
      </c>
      <c r="Q2" s="50" t="s">
        <v>182</v>
      </c>
      <c r="R2" s="50" t="s">
        <v>176</v>
      </c>
      <c r="S2" s="50" t="s">
        <v>177</v>
      </c>
      <c r="T2" s="50" t="s">
        <v>178</v>
      </c>
      <c r="U2" s="51" t="s">
        <v>179</v>
      </c>
      <c r="V2" s="50" t="s">
        <v>180</v>
      </c>
      <c r="W2" s="50" t="s">
        <v>17</v>
      </c>
      <c r="X2" s="52" t="s">
        <v>18</v>
      </c>
      <c r="Y2" s="50" t="s">
        <v>162</v>
      </c>
      <c r="Z2" s="52" t="s">
        <v>20</v>
      </c>
      <c r="AA2" s="52" t="s">
        <v>21</v>
      </c>
      <c r="AB2" s="50" t="s">
        <v>22</v>
      </c>
      <c r="AC2" s="50" t="s">
        <v>163</v>
      </c>
      <c r="AD2" s="52" t="s">
        <v>24</v>
      </c>
    </row>
    <row r="3" spans="1:30">
      <c r="A3" s="9">
        <v>1</v>
      </c>
      <c r="B3" s="9"/>
      <c r="C3" s="9"/>
      <c r="D3" s="9"/>
      <c r="E3" s="9"/>
      <c r="F3" s="9"/>
      <c r="G3" s="9"/>
      <c r="H3" s="9"/>
      <c r="I3" s="9"/>
      <c r="J3" s="9"/>
      <c r="K3" s="42"/>
      <c r="L3" s="9"/>
      <c r="M3" s="9"/>
      <c r="N3" s="13"/>
      <c r="O3" s="9"/>
      <c r="P3" s="13"/>
      <c r="Q3" s="9"/>
      <c r="R3" s="12"/>
      <c r="S3" s="12"/>
      <c r="T3" s="38"/>
      <c r="U3" s="39"/>
      <c r="V3" s="46"/>
      <c r="W3" s="14"/>
      <c r="X3" s="14"/>
      <c r="Y3" s="9"/>
      <c r="Z3" s="9"/>
      <c r="AA3" s="14"/>
      <c r="AB3" s="14"/>
      <c r="AC3" s="9"/>
      <c r="AD3" s="9"/>
    </row>
    <row r="4" spans="1:30">
      <c r="A4" s="9">
        <v>2</v>
      </c>
      <c r="B4" s="9"/>
      <c r="C4" s="9"/>
      <c r="D4" s="9"/>
      <c r="E4" s="9"/>
      <c r="F4" s="9"/>
      <c r="G4" s="9"/>
      <c r="H4" s="9"/>
      <c r="I4" s="9"/>
      <c r="J4" s="9"/>
      <c r="K4" s="13"/>
      <c r="L4" s="9"/>
      <c r="M4" s="9"/>
      <c r="N4" s="13"/>
      <c r="O4" s="9"/>
      <c r="P4" s="13"/>
      <c r="Q4" s="9"/>
      <c r="R4" s="47"/>
      <c r="T4" s="38"/>
      <c r="U4" s="39"/>
      <c r="V4" s="48"/>
      <c r="W4" s="14"/>
      <c r="X4" s="14"/>
      <c r="Y4" s="9"/>
      <c r="Z4" s="9"/>
      <c r="AA4" s="14"/>
      <c r="AB4" s="14"/>
      <c r="AC4" s="9"/>
      <c r="AD4" s="9"/>
    </row>
    <row r="5" spans="1:30">
      <c r="A5" s="9">
        <v>3</v>
      </c>
      <c r="B5" s="9"/>
      <c r="C5" s="9"/>
      <c r="D5" s="9"/>
      <c r="E5" s="9"/>
      <c r="F5" s="9"/>
      <c r="G5" s="9"/>
      <c r="H5" s="9"/>
      <c r="I5" s="9"/>
      <c r="J5" s="9"/>
      <c r="K5" s="13"/>
      <c r="L5" s="9"/>
      <c r="M5" s="9"/>
      <c r="N5" s="13"/>
      <c r="O5" s="9"/>
      <c r="P5" s="13"/>
      <c r="Q5" s="9"/>
      <c r="R5" s="38"/>
      <c r="S5" s="29"/>
      <c r="T5" s="38"/>
      <c r="U5" s="39"/>
      <c r="V5" s="46"/>
      <c r="W5" s="14"/>
      <c r="X5" s="14"/>
      <c r="Y5" s="9"/>
      <c r="Z5" s="9"/>
      <c r="AA5" s="14"/>
      <c r="AB5" s="14"/>
      <c r="AC5" s="9"/>
      <c r="AD5" s="9"/>
    </row>
    <row r="6" spans="1:30">
      <c r="A6" s="9">
        <v>4</v>
      </c>
      <c r="B6" s="9"/>
      <c r="C6" s="9"/>
      <c r="D6" s="9"/>
      <c r="E6" s="9"/>
      <c r="F6" s="9"/>
      <c r="G6" s="9"/>
      <c r="H6" s="9"/>
      <c r="I6" s="9"/>
      <c r="J6" s="9"/>
      <c r="K6" s="13"/>
      <c r="L6" s="9"/>
      <c r="M6" s="9"/>
      <c r="N6" s="13"/>
      <c r="O6" s="9"/>
      <c r="P6" s="13"/>
      <c r="Q6" s="9"/>
      <c r="R6" s="9"/>
      <c r="S6" s="29"/>
      <c r="T6" s="38"/>
      <c r="U6" s="13"/>
      <c r="V6" s="45"/>
      <c r="W6" s="14"/>
      <c r="X6" s="14"/>
      <c r="Y6" s="9"/>
      <c r="Z6" s="9"/>
      <c r="AA6" s="14"/>
      <c r="AB6" s="14"/>
      <c r="AC6" s="9"/>
      <c r="AD6" s="9"/>
    </row>
    <row r="7" spans="1:30">
      <c r="A7" s="9">
        <v>5</v>
      </c>
      <c r="B7" s="9"/>
      <c r="C7" s="9"/>
      <c r="D7" s="9"/>
      <c r="E7" s="9"/>
      <c r="F7" s="9"/>
      <c r="G7" s="9"/>
      <c r="H7" s="9"/>
      <c r="I7" s="9"/>
      <c r="J7" s="9"/>
      <c r="K7" s="13"/>
      <c r="L7" s="9"/>
      <c r="M7" s="9"/>
      <c r="N7" s="13"/>
      <c r="O7" s="9"/>
      <c r="P7" s="13"/>
      <c r="Q7" s="9"/>
      <c r="R7" s="38"/>
      <c r="S7" s="12"/>
      <c r="T7" s="38"/>
      <c r="U7" s="39"/>
      <c r="V7" s="42"/>
      <c r="W7" s="14"/>
      <c r="X7" s="14"/>
      <c r="Y7" s="9"/>
      <c r="Z7" s="9"/>
      <c r="AA7" s="14"/>
      <c r="AB7" s="14"/>
      <c r="AC7" s="9"/>
      <c r="AD7" s="9"/>
    </row>
    <row r="8" spans="1:30">
      <c r="A8" s="9">
        <v>6</v>
      </c>
      <c r="B8" s="9"/>
      <c r="C8" s="9"/>
      <c r="D8" s="9"/>
      <c r="E8" s="9"/>
      <c r="F8" s="9"/>
      <c r="G8" s="9"/>
      <c r="H8" s="9"/>
      <c r="I8" s="9"/>
      <c r="J8" s="9"/>
      <c r="K8" s="9"/>
      <c r="L8" s="9"/>
      <c r="M8" s="9"/>
      <c r="N8" s="13"/>
      <c r="O8" s="9"/>
      <c r="P8" s="13"/>
      <c r="Q8" s="9"/>
      <c r="R8" s="38"/>
      <c r="S8" s="12"/>
      <c r="T8" s="38"/>
      <c r="U8" s="39"/>
      <c r="V8" s="42"/>
      <c r="W8" s="14"/>
      <c r="X8" s="14"/>
      <c r="Y8" s="9"/>
      <c r="Z8" s="9"/>
      <c r="AA8" s="14"/>
      <c r="AB8" s="14"/>
      <c r="AC8" s="9"/>
      <c r="AD8" s="9"/>
    </row>
    <row r="9" spans="1:30">
      <c r="A9" s="9">
        <v>7</v>
      </c>
      <c r="B9" s="9"/>
      <c r="C9" s="9"/>
      <c r="D9" s="9"/>
      <c r="E9" s="9"/>
      <c r="F9" s="9"/>
      <c r="G9" s="9"/>
      <c r="H9" s="9"/>
      <c r="I9" s="9"/>
      <c r="J9" s="9"/>
      <c r="K9" s="9"/>
      <c r="L9" s="9"/>
      <c r="M9" s="9"/>
      <c r="N9" s="13"/>
      <c r="O9" s="9"/>
      <c r="P9" s="13"/>
      <c r="Q9" s="9"/>
      <c r="R9" s="38"/>
      <c r="S9" s="29"/>
      <c r="T9" s="38" t="str">
        <f>IFERROR(IF(LOOKUP((LEFT(S9,1)*7+MID(S9,2,1)*9+MID(S9,3,1)*10+MID(S9,4,1)*5+MID(S9,5,1)*8+MID(S9,6,1)*4+MID(S9,7,1)*2+MID(S9,8,1)+MID(S9,9,1)*6+MID(S9,10,1)*3+MID(S9,11,1)*7+MID(S9,12,1)*9+MID(S9,13,1)*10+MID(S9,14,1)*5+MID(S9,15,1)*8+MID(S9,16,1)*4+MID(S9,17,1)*2)-ROUNDDOWN((LEFT(S9,1)*7+MID(S9,2,1)*9+MID(S9,3,1)*10+MID(S9,4,1)*5+MID(S9,5,1)*8+MID(S9,6,1)*4+MID(S9,7,1)*2+MID(S9,8,1)+MID(S9,9,1)*6+MID(S9,10,1)*3+MID(S9,11,1)*7+MID(S9,12,1)*9+MID(S9,13,1)*10+MID(S9,14,1)*5+MID(S9,15,1)*8+MID(S9,16,1)*4+MID(S9,17,1)*2)/11,0)*11,{0,1,2,3,4,5,6,7,8,9,10},{"1","0","x","9","8","7","6","5","4","3","2"})=RIGHT(S9,1),"通　过","未通过"),"")</f>
        <v/>
      </c>
      <c r="U9" s="39"/>
      <c r="V9" s="42"/>
      <c r="W9" s="14"/>
      <c r="X9" s="14"/>
      <c r="Y9" s="9"/>
      <c r="Z9" s="9"/>
      <c r="AA9" s="14"/>
      <c r="AB9" s="14"/>
      <c r="AC9" s="9"/>
      <c r="AD9" s="9"/>
    </row>
    <row r="10" spans="1:30">
      <c r="A10" s="9">
        <v>8</v>
      </c>
      <c r="B10" s="9"/>
      <c r="C10" s="9"/>
      <c r="D10" s="9"/>
      <c r="E10" s="9"/>
      <c r="F10" s="9"/>
      <c r="G10" s="9"/>
      <c r="H10" s="9"/>
      <c r="I10" s="9"/>
      <c r="J10" s="9"/>
      <c r="K10" s="9"/>
      <c r="L10" s="9"/>
      <c r="M10" s="9"/>
      <c r="N10" s="13"/>
      <c r="O10" s="9"/>
      <c r="P10" s="13"/>
      <c r="Q10" s="9"/>
      <c r="R10" s="38"/>
      <c r="S10" s="12"/>
      <c r="T10" s="38" t="str">
        <f>IFERROR(IF(LOOKUP((LEFT(S10,1)*7+MID(S10,2,1)*9+MID(S10,3,1)*10+MID(S10,4,1)*5+MID(S10,5,1)*8+MID(S10,6,1)*4+MID(S10,7,1)*2+MID(S10,8,1)+MID(S10,9,1)*6+MID(S10,10,1)*3+MID(S10,11,1)*7+MID(S10,12,1)*9+MID(S10,13,1)*10+MID(S10,14,1)*5+MID(S10,15,1)*8+MID(S10,16,1)*4+MID(S10,17,1)*2)-ROUNDDOWN((LEFT(S10,1)*7+MID(S10,2,1)*9+MID(S10,3,1)*10+MID(S10,4,1)*5+MID(S10,5,1)*8+MID(S10,6,1)*4+MID(S10,7,1)*2+MID(S10,8,1)+MID(S10,9,1)*6+MID(S10,10,1)*3+MID(S10,11,1)*7+MID(S10,12,1)*9+MID(S10,13,1)*10+MID(S10,14,1)*5+MID(S10,15,1)*8+MID(S10,16,1)*4+MID(S10,17,1)*2)/11,0)*11,{0,1,2,3,4,5,6,7,8,9,10},{"1","0","x","9","8","7","6","5","4","3","2"})=RIGHT(S10,1),"通　过","未通过"),"")</f>
        <v/>
      </c>
      <c r="U10" s="39"/>
      <c r="V10" s="42"/>
      <c r="W10" s="14"/>
      <c r="X10" s="14"/>
      <c r="Y10" s="9"/>
      <c r="Z10" s="9"/>
      <c r="AA10" s="14"/>
      <c r="AB10" s="14"/>
      <c r="AC10" s="9"/>
      <c r="AD10" s="9"/>
    </row>
    <row r="11" spans="1:30">
      <c r="A11" s="9">
        <v>9</v>
      </c>
      <c r="B11" s="9"/>
      <c r="C11" s="9"/>
      <c r="D11" s="9"/>
      <c r="E11" s="9"/>
      <c r="F11" s="9"/>
      <c r="G11" s="9"/>
      <c r="H11" s="9"/>
      <c r="I11" s="9"/>
      <c r="J11" s="9"/>
      <c r="K11" s="9"/>
      <c r="L11" s="9"/>
      <c r="M11" s="9"/>
      <c r="N11" s="13"/>
      <c r="O11" s="9"/>
      <c r="P11" s="13"/>
      <c r="Q11" s="9"/>
      <c r="R11" s="38"/>
      <c r="S11" s="12"/>
      <c r="T11" s="38" t="str">
        <f>IFERROR(IF(LOOKUP((LEFT(S11,1)*7+MID(S11,2,1)*9+MID(S11,3,1)*10+MID(S11,4,1)*5+MID(S11,5,1)*8+MID(S11,6,1)*4+MID(S11,7,1)*2+MID(S11,8,1)+MID(S11,9,1)*6+MID(S11,10,1)*3+MID(S11,11,1)*7+MID(S11,12,1)*9+MID(S11,13,1)*10+MID(S11,14,1)*5+MID(S11,15,1)*8+MID(S11,16,1)*4+MID(S11,17,1)*2)-ROUNDDOWN((LEFT(S11,1)*7+MID(S11,2,1)*9+MID(S11,3,1)*10+MID(S11,4,1)*5+MID(S11,5,1)*8+MID(S11,6,1)*4+MID(S11,7,1)*2+MID(S11,8,1)+MID(S11,9,1)*6+MID(S11,10,1)*3+MID(S11,11,1)*7+MID(S11,12,1)*9+MID(S11,13,1)*10+MID(S11,14,1)*5+MID(S11,15,1)*8+MID(S11,16,1)*4+MID(S11,17,1)*2)/11,0)*11,{0,1,2,3,4,5,6,7,8,9,10},{"1","0","x","9","8","7","6","5","4","3","2"})=RIGHT(S11,1),"通　过","未通过"),"")</f>
        <v/>
      </c>
      <c r="U11" s="39"/>
      <c r="V11" s="42"/>
      <c r="W11" s="14"/>
      <c r="X11" s="14"/>
      <c r="Y11" s="9"/>
      <c r="Z11" s="9"/>
      <c r="AA11" s="14"/>
      <c r="AB11" s="14"/>
      <c r="AC11" s="9"/>
      <c r="AD11" s="9"/>
    </row>
    <row r="12" spans="1:30">
      <c r="A12" s="9">
        <v>10</v>
      </c>
      <c r="B12" s="9"/>
      <c r="C12" s="9"/>
      <c r="D12" s="9"/>
      <c r="E12" s="9"/>
      <c r="F12" s="9"/>
      <c r="G12" s="9"/>
      <c r="H12" s="9"/>
      <c r="I12" s="9"/>
      <c r="J12" s="9"/>
      <c r="K12" s="9"/>
      <c r="L12" s="9"/>
      <c r="M12" s="9"/>
      <c r="N12" s="13" t="str">
        <f t="shared" ref="N12" si="0">IF(M12="教师组","Office商务应用能力（教师组）","")</f>
        <v/>
      </c>
      <c r="O12" s="9"/>
      <c r="P12" s="13"/>
      <c r="Q12" s="9"/>
      <c r="R12" s="38"/>
      <c r="S12" s="29"/>
      <c r="T12" s="38" t="str">
        <f>IFERROR(IF(LOOKUP((LEFT(S12,1)*7+MID(S12,2,1)*9+MID(S12,3,1)*10+MID(S12,4,1)*5+MID(S12,5,1)*8+MID(S12,6,1)*4+MID(S12,7,1)*2+MID(S12,8,1)+MID(S12,9,1)*6+MID(S12,10,1)*3+MID(S12,11,1)*7+MID(S12,12,1)*9+MID(S12,13,1)*10+MID(S12,14,1)*5+MID(S12,15,1)*8+MID(S12,16,1)*4+MID(S12,17,1)*2)-ROUNDDOWN((LEFT(S12,1)*7+MID(S12,2,1)*9+MID(S12,3,1)*10+MID(S12,4,1)*5+MID(S12,5,1)*8+MID(S12,6,1)*4+MID(S12,7,1)*2+MID(S12,8,1)+MID(S12,9,1)*6+MID(S12,10,1)*3+MID(S12,11,1)*7+MID(S12,12,1)*9+MID(S12,13,1)*10+MID(S12,14,1)*5+MID(S12,15,1)*8+MID(S12,16,1)*4+MID(S12,17,1)*2)/11,0)*11,{0,1,2,3,4,5,6,7,8,9,10},{"1","0","x","9","8","7","6","5","4","3","2"})=RIGHT(S12,1),"通　过","未通过"),"")</f>
        <v/>
      </c>
      <c r="U12" s="39"/>
      <c r="V12" s="42"/>
      <c r="W12" s="14"/>
      <c r="X12" s="14"/>
      <c r="Y12" s="9"/>
      <c r="Z12" s="9"/>
      <c r="AA12" s="14"/>
      <c r="AB12" s="14"/>
      <c r="AC12" s="9"/>
      <c r="AD12" s="9"/>
    </row>
  </sheetData>
  <protectedRanges>
    <protectedRange sqref="W7:AB12 X5:AD5 AD3:AD4 W3:X3 Z3:AB4 B5 O7:O8 D5:E5 K4 I5:L5 H3:H11 X6:AB6 X4 W4:W6" name="区域1_1"/>
    <protectedRange sqref="B6 AC6:AD6 I6:L6 D6:E6" name="区域1_1_1" securityDescriptor=""/>
    <protectedRange sqref="B7 R7:S7 AC8:AC12 AC7:AD7 L3 U7:V7 AC3:AC4 I7:L7 D7:G7" name="区域1_1_2"/>
    <protectedRange sqref="B8:G8 R8:S8 AD8 U8:V8 I8:L8" name="区域1_1_3"/>
    <protectedRange sqref="B9:G9 R9:S9 AD9 U9:V9 I9:L9 O9:O12" name="区域1_1_4"/>
    <protectedRange sqref="B10:G10 R10:S10 AD10 U10:V10 I10:L10" name="区域1_1_5"/>
    <protectedRange sqref="B11:G11 R11:S11 AD11 U11:V11 I11:L11" name="区域1_1_6"/>
    <protectedRange sqref="U12:V12 R12:S12 AD12 B12:L12" name="区域1_1_7"/>
    <protectedRange sqref="B3:G3 B4 D4:G4 C4:C7 F5:G6" name="区域1_1_8"/>
    <protectedRange sqref="T7:T12 T3 T5" name="区域1_1_9"/>
    <protectedRange sqref="R6:S6 U6:V6" name="区域1_1_1_1"/>
    <protectedRange sqref="T6" name="区域1_1_9_1"/>
    <protectedRange sqref="R5 U5:V5" name="区域1_1_10"/>
    <protectedRange sqref="S5" name="区域1_1_11"/>
    <protectedRange sqref="S3" name="区域1_1_1_2" securityDescriptor=""/>
    <protectedRange sqref="T4" name="区域1_1_9_2"/>
  </protectedRanges>
  <dataConsolidate/>
  <mergeCells count="1">
    <mergeCell ref="A1:M1"/>
  </mergeCells>
  <phoneticPr fontId="19" type="noConversion"/>
  <conditionalFormatting sqref="T3 T7:T12">
    <cfRule type="cellIs" dxfId="7" priority="16" operator="equal">
      <formula>"未通过"</formula>
    </cfRule>
    <cfRule type="cellIs" dxfId="6" priority="17" operator="equal">
      <formula>"通　过"</formula>
    </cfRule>
  </conditionalFormatting>
  <conditionalFormatting sqref="T6">
    <cfRule type="cellIs" dxfId="5" priority="9" operator="equal">
      <formula>"未通过"</formula>
    </cfRule>
    <cfRule type="cellIs" dxfId="4" priority="10" operator="equal">
      <formula>"通　过"</formula>
    </cfRule>
  </conditionalFormatting>
  <conditionalFormatting sqref="T5">
    <cfRule type="cellIs" dxfId="3" priority="5" operator="equal">
      <formula>"未通过"</formula>
    </cfRule>
    <cfRule type="cellIs" dxfId="2" priority="6" operator="equal">
      <formula>"通　过"</formula>
    </cfRule>
  </conditionalFormatting>
  <conditionalFormatting sqref="T4">
    <cfRule type="cellIs" dxfId="1" priority="1" operator="equal">
      <formula>"未通过"</formula>
    </cfRule>
    <cfRule type="cellIs" dxfId="0" priority="2" operator="equal">
      <formula>"通　过"</formula>
    </cfRule>
  </conditionalFormatting>
  <pageMargins left="0.7" right="0.7" top="0.75" bottom="0.75" header="0.3" footer="0.3"/>
  <pageSetup orientation="portrait" horizontalDpi="192" verticalDpi="192" r:id="rId1"/>
  <extLst xmlns:xr="http://schemas.microsoft.com/office/spreadsheetml/2014/revision">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List!$A$2:$A$32</xm:f>
          </x14:formula1>
          <xm:sqref>B3:B12</xm:sqref>
        </x14:dataValidation>
        <x14:dataValidation type="list" allowBlank="1" showInputMessage="1" showErrorMessage="1" xr:uid="{00000000-0002-0000-0100-000001000000}">
          <x14:formula1>
            <xm:f>List!$B$2:$B$6</xm:f>
          </x14:formula1>
          <xm:sqref>D3:D12</xm:sqref>
        </x14:dataValidation>
        <x14:dataValidation type="list" allowBlank="1" showInputMessage="1" showErrorMessage="1" xr:uid="{00000000-0002-0000-0100-000002000000}">
          <x14:formula1>
            <xm:f>List!$C$2:$C$6</xm:f>
          </x14:formula1>
          <xm:sqref>E3:E12</xm:sqref>
        </x14:dataValidation>
        <x14:dataValidation type="list" allowBlank="1" showInputMessage="1" showErrorMessage="1" xr:uid="{00000000-0002-0000-0100-000003000000}">
          <x14:formula1>
            <xm:f>List!$D$2:$D$5</xm:f>
          </x14:formula1>
          <xm:sqref>J3:J12</xm:sqref>
        </x14:dataValidation>
        <x14:dataValidation type="list" allowBlank="1" showInputMessage="1" showErrorMessage="1" xr:uid="{00000000-0002-0000-0100-000004000000}">
          <x14:formula1>
            <xm:f>List!$E$2:$E$3</xm:f>
          </x14:formula1>
          <xm:sqref>L3:L12</xm:sqref>
        </x14:dataValidation>
        <x14:dataValidation type="list" allowBlank="1" showInputMessage="1" showErrorMessage="1" xr:uid="{00000000-0002-0000-0100-000005000000}">
          <x14:formula1>
            <xm:f>List!$L$2:$L$4</xm:f>
          </x14:formula1>
          <xm:sqref>M3:M12</xm:sqref>
        </x14:dataValidation>
        <x14:dataValidation type="list" allowBlank="1" showInputMessage="1" showErrorMessage="1" xr:uid="{00000000-0002-0000-0100-000007000000}">
          <x14:formula1>
            <xm:f>List!$H$2:$H$4</xm:f>
          </x14:formula1>
          <xm:sqref>Y3:Y12</xm:sqref>
        </x14:dataValidation>
        <x14:dataValidation type="list" allowBlank="1" showInputMessage="1" showErrorMessage="1" xr:uid="{00000000-0002-0000-0100-000008000000}">
          <x14:formula1>
            <xm:f>List!$I$2:$I$3</xm:f>
          </x14:formula1>
          <xm:sqref>AA3:AA12</xm:sqref>
        </x14:dataValidation>
        <x14:dataValidation type="list" allowBlank="1" showInputMessage="1" showErrorMessage="1" xr:uid="{00000000-0002-0000-0100-000009000000}">
          <x14:formula1>
            <xm:f>List!$J$2:$J$3</xm:f>
          </x14:formula1>
          <xm:sqref>AC3:AC12</xm:sqref>
        </x14:dataValidation>
        <x14:dataValidation type="list" allowBlank="1" showInputMessage="1" showErrorMessage="1" xr:uid="{00000000-0002-0000-0100-00000A000000}">
          <x14:formula1>
            <xm:f>List!$F$2:$F$12</xm:f>
          </x14:formula1>
          <xm:sqref>N3:N12 P3:P12</xm:sqref>
        </x14:dataValidation>
        <x14:dataValidation type="list" allowBlank="1" showInputMessage="1" showErrorMessage="1" xr:uid="{00000000-0002-0000-0100-000006000000}">
          <x14:formula1>
            <xm:f>List!$K$2:$K$7</xm:f>
          </x14:formula1>
          <xm:sqref>X3:X12</xm:sqref>
        </x14:dataValidation>
      </x14:dataValidations>
    </ext>
  </extLst>
</worksheet>
</file>

<file path=xl/worksheets/sheet3.xml><?xml version="1.0" encoding="utf-8"?>
<worksheet xmlns="http://schemas.openxmlformats.org/spreadsheetml/2006/main" xmlns:r="http://schemas.openxmlformats.org/officeDocument/2006/relationships">
  <sheetPr>
    <tabColor rgb="FFFFFF00"/>
  </sheetPr>
  <dimension ref="A1:P13"/>
  <sheetViews>
    <sheetView zoomScale="120" zoomScaleNormal="120" zoomScalePageLayoutView="120" workbookViewId="0">
      <pane xSplit="5" ySplit="3" topLeftCell="F4" activePane="bottomRight" state="frozen"/>
      <selection pane="topRight" activeCell="F1" sqref="F1"/>
      <selection pane="bottomLeft" activeCell="A3" sqref="A3"/>
      <selection pane="bottomRight" activeCell="C19" sqref="C19"/>
    </sheetView>
  </sheetViews>
  <sheetFormatPr defaultColWidth="8.875" defaultRowHeight="14.25"/>
  <cols>
    <col min="3" max="3" width="13.5" bestFit="1" customWidth="1"/>
    <col min="6" max="6" width="24.625" customWidth="1"/>
    <col min="7" max="7" width="6.125" customWidth="1"/>
    <col min="9" max="9" width="7.875" customWidth="1"/>
    <col min="10" max="10" width="7.375" customWidth="1"/>
    <col min="11" max="11" width="22.625" customWidth="1"/>
    <col min="12" max="12" width="7.375" customWidth="1"/>
    <col min="13" max="13" width="22.625" customWidth="1"/>
    <col min="16" max="16" width="11" bestFit="1" customWidth="1"/>
  </cols>
  <sheetData>
    <row r="1" spans="1:16" ht="22.5">
      <c r="A1" s="60" t="s">
        <v>166</v>
      </c>
      <c r="B1" s="60"/>
      <c r="C1" s="60"/>
      <c r="D1" s="60"/>
      <c r="E1" s="60"/>
      <c r="F1" s="25" t="s">
        <v>199</v>
      </c>
      <c r="G1" s="30"/>
      <c r="H1" s="31"/>
      <c r="I1" s="32" t="s">
        <v>197</v>
      </c>
      <c r="L1" s="24"/>
      <c r="M1" s="33"/>
      <c r="N1" s="24"/>
      <c r="O1" s="34"/>
      <c r="P1" s="31"/>
    </row>
    <row r="2" spans="1:16" ht="22.5">
      <c r="A2" s="30"/>
      <c r="B2" s="30"/>
      <c r="C2" s="30"/>
      <c r="D2" s="30"/>
      <c r="E2" s="30"/>
      <c r="F2" s="25"/>
      <c r="G2" s="30"/>
      <c r="H2" s="31"/>
      <c r="I2" s="32" t="s">
        <v>198</v>
      </c>
      <c r="L2" s="24"/>
      <c r="M2" s="33"/>
      <c r="N2" s="24"/>
      <c r="O2" s="34"/>
      <c r="P2" s="31"/>
    </row>
    <row r="3" spans="1:16" ht="27">
      <c r="A3" s="26" t="s">
        <v>0</v>
      </c>
      <c r="B3" s="26" t="s">
        <v>104</v>
      </c>
      <c r="C3" s="26" t="s">
        <v>2</v>
      </c>
      <c r="D3" s="26" t="s">
        <v>105</v>
      </c>
      <c r="E3" s="26" t="s">
        <v>106</v>
      </c>
      <c r="F3" s="26" t="s">
        <v>107</v>
      </c>
      <c r="G3" s="27" t="s">
        <v>6</v>
      </c>
      <c r="H3" s="27" t="s">
        <v>7</v>
      </c>
      <c r="I3" s="27" t="s">
        <v>108</v>
      </c>
      <c r="J3" s="27" t="s">
        <v>109</v>
      </c>
      <c r="K3" s="27" t="s">
        <v>110</v>
      </c>
      <c r="L3" s="27" t="s">
        <v>111</v>
      </c>
      <c r="M3" s="27" t="s">
        <v>11</v>
      </c>
      <c r="N3" s="27" t="s">
        <v>111</v>
      </c>
      <c r="O3" s="35" t="s">
        <v>12</v>
      </c>
      <c r="P3" s="28" t="s">
        <v>112</v>
      </c>
    </row>
    <row r="4" spans="1:16">
      <c r="A4" s="9">
        <v>1</v>
      </c>
      <c r="B4" s="10"/>
      <c r="C4" s="9"/>
      <c r="D4" s="10"/>
      <c r="E4" s="10"/>
      <c r="F4" s="9"/>
      <c r="G4" s="9"/>
      <c r="H4" s="10" t="s">
        <v>88</v>
      </c>
      <c r="I4" s="9"/>
      <c r="J4" s="10"/>
      <c r="K4" s="11"/>
      <c r="L4" s="9"/>
      <c r="M4" s="11"/>
      <c r="N4" s="9"/>
      <c r="O4" s="10"/>
      <c r="P4" s="9"/>
    </row>
    <row r="5" spans="1:16">
      <c r="A5" s="9">
        <v>2</v>
      </c>
      <c r="B5" s="10"/>
      <c r="C5" s="9"/>
      <c r="D5" s="10"/>
      <c r="E5" s="10"/>
      <c r="F5" s="9"/>
      <c r="G5" s="9"/>
      <c r="H5" s="10" t="s">
        <v>88</v>
      </c>
      <c r="I5" s="9"/>
      <c r="J5" s="10"/>
      <c r="K5" s="11"/>
      <c r="L5" s="9"/>
      <c r="M5" s="11"/>
      <c r="N5" s="9"/>
      <c r="O5" s="10"/>
      <c r="P5" s="9"/>
    </row>
    <row r="6" spans="1:16">
      <c r="A6" s="9">
        <v>3</v>
      </c>
      <c r="B6" s="10"/>
      <c r="C6" s="9"/>
      <c r="D6" s="10"/>
      <c r="E6" s="10"/>
      <c r="F6" s="9"/>
      <c r="G6" s="9"/>
      <c r="H6" s="10" t="s">
        <v>88</v>
      </c>
      <c r="I6" s="9"/>
      <c r="J6" s="10"/>
      <c r="K6" s="11"/>
      <c r="L6" s="9"/>
      <c r="M6" s="11"/>
      <c r="N6" s="9"/>
      <c r="O6" s="10"/>
      <c r="P6" s="9"/>
    </row>
    <row r="7" spans="1:16">
      <c r="A7" s="9">
        <v>4</v>
      </c>
      <c r="B7" s="10"/>
      <c r="C7" s="9"/>
      <c r="D7" s="10"/>
      <c r="E7" s="10"/>
      <c r="F7" s="9"/>
      <c r="G7" s="9"/>
      <c r="H7" s="10" t="s">
        <v>88</v>
      </c>
      <c r="I7" s="9"/>
      <c r="J7" s="10"/>
      <c r="K7" s="11"/>
      <c r="L7" s="9"/>
      <c r="M7" s="11"/>
      <c r="N7" s="9"/>
      <c r="O7" s="10"/>
      <c r="P7" s="9"/>
    </row>
    <row r="8" spans="1:16">
      <c r="A8" s="9">
        <v>5</v>
      </c>
      <c r="B8" s="10"/>
      <c r="C8" s="9"/>
      <c r="D8" s="10"/>
      <c r="E8" s="10"/>
      <c r="F8" s="9"/>
      <c r="G8" s="9"/>
      <c r="H8" s="10" t="s">
        <v>88</v>
      </c>
      <c r="I8" s="9"/>
      <c r="J8" s="10"/>
      <c r="K8" s="11"/>
      <c r="L8" s="9"/>
      <c r="M8" s="11"/>
      <c r="N8" s="9"/>
      <c r="O8" s="10"/>
      <c r="P8" s="9"/>
    </row>
    <row r="9" spans="1:16">
      <c r="A9" s="9">
        <v>6</v>
      </c>
      <c r="B9" s="10"/>
      <c r="C9" s="9"/>
      <c r="D9" s="10"/>
      <c r="E9" s="10"/>
      <c r="F9" s="9"/>
      <c r="G9" s="9"/>
      <c r="H9" s="10" t="s">
        <v>88</v>
      </c>
      <c r="I9" s="9"/>
      <c r="J9" s="10"/>
      <c r="K9" s="11"/>
      <c r="L9" s="9"/>
      <c r="M9" s="11"/>
      <c r="N9" s="9"/>
      <c r="O9" s="10"/>
      <c r="P9" s="9"/>
    </row>
    <row r="10" spans="1:16">
      <c r="A10" s="9">
        <v>7</v>
      </c>
      <c r="B10" s="10"/>
      <c r="C10" s="9"/>
      <c r="D10" s="10"/>
      <c r="E10" s="10"/>
      <c r="F10" s="9"/>
      <c r="G10" s="9"/>
      <c r="H10" s="10" t="s">
        <v>88</v>
      </c>
      <c r="I10" s="9"/>
      <c r="J10" s="10"/>
      <c r="K10" s="11"/>
      <c r="L10" s="9"/>
      <c r="M10" s="11"/>
      <c r="N10" s="9"/>
      <c r="O10" s="10"/>
      <c r="P10" s="9"/>
    </row>
    <row r="11" spans="1:16">
      <c r="A11" s="9">
        <v>8</v>
      </c>
      <c r="B11" s="10"/>
      <c r="C11" s="9"/>
      <c r="D11" s="10"/>
      <c r="E11" s="10"/>
      <c r="F11" s="9"/>
      <c r="G11" s="9"/>
      <c r="H11" s="10" t="s">
        <v>88</v>
      </c>
      <c r="I11" s="9"/>
      <c r="J11" s="10"/>
      <c r="K11" s="11"/>
      <c r="L11" s="9"/>
      <c r="M11" s="11"/>
      <c r="N11" s="9"/>
      <c r="O11" s="10"/>
      <c r="P11" s="9"/>
    </row>
    <row r="12" spans="1:16">
      <c r="A12" s="9">
        <v>9</v>
      </c>
      <c r="B12" s="10"/>
      <c r="C12" s="9"/>
      <c r="D12" s="10"/>
      <c r="E12" s="10"/>
      <c r="F12" s="9"/>
      <c r="G12" s="9"/>
      <c r="H12" s="10" t="s">
        <v>88</v>
      </c>
      <c r="I12" s="9"/>
      <c r="J12" s="10"/>
      <c r="K12" s="11"/>
      <c r="L12" s="9"/>
      <c r="M12" s="11"/>
      <c r="N12" s="9"/>
      <c r="O12" s="10"/>
      <c r="P12" s="9"/>
    </row>
    <row r="13" spans="1:16">
      <c r="A13" s="9">
        <v>10</v>
      </c>
      <c r="B13" s="10"/>
      <c r="C13" s="9"/>
      <c r="D13" s="10"/>
      <c r="E13" s="10"/>
      <c r="F13" s="9"/>
      <c r="G13" s="9"/>
      <c r="H13" s="10" t="s">
        <v>88</v>
      </c>
      <c r="I13" s="9"/>
      <c r="J13" s="10"/>
      <c r="K13" s="11"/>
      <c r="L13" s="9"/>
      <c r="M13" s="11"/>
      <c r="N13" s="9"/>
      <c r="O13" s="10"/>
      <c r="P13" s="9"/>
    </row>
  </sheetData>
  <protectedRanges>
    <protectedRange sqref="P4:P13" name="区域1_1_1"/>
    <protectedRange sqref="B4:B13 D4:E13 G4:O13" name="区域1_1_2"/>
    <protectedRange sqref="C4:C13" name="区域1_1_8"/>
    <protectedRange sqref="F4:F13" name="区域1_1"/>
  </protectedRanges>
  <mergeCells count="1">
    <mergeCell ref="A1:E1"/>
  </mergeCells>
  <phoneticPr fontId="19" type="noConversion"/>
  <pageMargins left="0.7" right="0.7" top="0.75" bottom="0.75" header="0.3" footer="0.3"/>
  <extLst xmlns:xr="http://schemas.microsoft.com/office/spreadsheetml/2014/revision">
    <ext xmlns:x14="http://schemas.microsoft.com/office/spreadsheetml/2009/9/main" uri="{CCE6A557-97BC-4b89-ADB6-D9C93CAAB3DF}">
      <x14:dataValidations xmlns:xm="http://schemas.microsoft.com/office/excel/2006/main" count="7">
        <x14:dataValidation type="list" allowBlank="1" showInputMessage="1" showErrorMessage="1" errorTitle="全国大学生计算机应用能力与信息素养大赛" error="请正确选择您的身份，以便于大赛期间的安排，谢谢！" xr:uid="{00000000-0002-0000-0200-000000000000}">
          <x14:formula1>
            <xm:f>List!$D$2</xm:f>
          </x14:formula1>
          <xm:sqref>H4:H13</xm:sqref>
        </x14:dataValidation>
        <x14:dataValidation type="list" allowBlank="1" showInputMessage="1" showErrorMessage="1" errorTitle="全国大学生计算机应用能力与信息素养大赛" error="请正确选择省份！" xr:uid="{00000000-0002-0000-0200-000001000000}">
          <x14:formula1>
            <xm:f>List!$A$2:$A$32</xm:f>
          </x14:formula1>
          <xm:sqref>B4:B13</xm:sqref>
        </x14:dataValidation>
        <x14:dataValidation type="list" allowBlank="1" showInputMessage="1" showErrorMessage="1" errorTitle="全国大学生计算机应用能力与信息素养大赛" error="请正确选择！" xr:uid="{00000000-0002-0000-0200-000002000000}">
          <x14:formula1>
            <xm:f>List!$F$2:$F$11</xm:f>
          </x14:formula1>
          <xm:sqref>M4:M13 K4:K13</xm:sqref>
        </x14:dataValidation>
        <x14:dataValidation type="list" allowBlank="1" showInputMessage="1" showErrorMessage="1" errorTitle="全国大学生计算机应用能力与信息素养大赛" error="请选择学校类别！" xr:uid="{00000000-0002-0000-0200-000003000000}">
          <x14:formula1>
            <xm:f>List!$B$2:$B$6</xm:f>
          </x14:formula1>
          <xm:sqref>D4:D13</xm:sqref>
        </x14:dataValidation>
        <x14:dataValidation type="list" allowBlank="1" showInputMessage="1" showErrorMessage="1" errorTitle="全国大学生计算机应用能力与信息素养大赛" error="请选择专业类别！" xr:uid="{00000000-0002-0000-0200-000004000000}">
          <x14:formula1>
            <xm:f>List!$C$2:$C$6</xm:f>
          </x14:formula1>
          <xm:sqref>E4:E13</xm:sqref>
        </x14:dataValidation>
        <x14:dataValidation type="list" allowBlank="1" showInputMessage="1" showErrorMessage="1" errorTitle="全国大学生计算机应用能力与信息素养大赛" error="请正确选择！" xr:uid="{00000000-0002-0000-0200-000005000000}">
          <x14:formula1>
            <xm:f>List!$E$2:$E$3</xm:f>
          </x14:formula1>
          <xm:sqref>J4:J13</xm:sqref>
        </x14:dataValidation>
        <x14:dataValidation type="list" allowBlank="1" showInputMessage="1" showErrorMessage="1" errorTitle="全国大学生计算机应用能力与信息素养大赛" error="请指定参赛选手参加的比赛组别。" xr:uid="{00000000-0002-0000-0200-000006000000}">
          <x14:formula1>
            <xm:f>List!$L$2:$L$3</xm:f>
          </x14:formula1>
          <xm:sqref>O4:O13</xm:sqref>
        </x14:dataValidation>
      </x14:dataValidations>
    </ext>
  </extLst>
</worksheet>
</file>

<file path=xl/worksheets/sheet4.xml><?xml version="1.0" encoding="utf-8"?>
<worksheet xmlns="http://schemas.openxmlformats.org/spreadsheetml/2006/main" xmlns:r="http://schemas.openxmlformats.org/officeDocument/2006/relationships">
  <dimension ref="A1:IV32"/>
  <sheetViews>
    <sheetView workbookViewId="0">
      <selection activeCell="F22" sqref="F22"/>
    </sheetView>
  </sheetViews>
  <sheetFormatPr defaultColWidth="8.875" defaultRowHeight="14.25"/>
  <cols>
    <col min="1" max="1" width="6" style="36" customWidth="1"/>
    <col min="2" max="2" width="4.875" style="36" customWidth="1"/>
    <col min="3" max="3" width="6" style="36" customWidth="1"/>
    <col min="4" max="4" width="7.5" style="36" customWidth="1"/>
    <col min="5" max="5" width="4.875" style="36" customWidth="1"/>
    <col min="6" max="6" width="46.125" style="36" customWidth="1"/>
    <col min="7" max="7" width="7.5" style="36" bestFit="1" customWidth="1"/>
    <col min="8" max="8" width="8.125" style="36" customWidth="1"/>
    <col min="9" max="9" width="12.75" style="36" customWidth="1"/>
    <col min="10" max="10" width="4.875" style="36" customWidth="1"/>
    <col min="11" max="11" width="7.5" style="36" customWidth="1"/>
    <col min="12" max="256" width="9" style="36" customWidth="1"/>
  </cols>
  <sheetData>
    <row r="1" spans="1:12">
      <c r="A1" s="37" t="s">
        <v>103</v>
      </c>
      <c r="B1" s="37" t="s">
        <v>102</v>
      </c>
      <c r="C1" s="37" t="s">
        <v>101</v>
      </c>
      <c r="D1" s="37" t="s">
        <v>100</v>
      </c>
      <c r="E1" s="37" t="s">
        <v>99</v>
      </c>
      <c r="F1" s="37" t="s">
        <v>98</v>
      </c>
      <c r="G1" s="37" t="s">
        <v>97</v>
      </c>
      <c r="H1" s="37" t="s">
        <v>96</v>
      </c>
      <c r="I1" s="37" t="s">
        <v>95</v>
      </c>
      <c r="J1" s="37" t="s">
        <v>94</v>
      </c>
      <c r="K1" s="37" t="s">
        <v>93</v>
      </c>
      <c r="L1" s="37" t="s">
        <v>92</v>
      </c>
    </row>
    <row r="2" spans="1:12">
      <c r="A2" s="36" t="s">
        <v>91</v>
      </c>
      <c r="B2" s="36" t="s">
        <v>90</v>
      </c>
      <c r="C2" s="36" t="s">
        <v>89</v>
      </c>
      <c r="D2" s="36" t="s">
        <v>88</v>
      </c>
      <c r="E2" s="36" t="s">
        <v>87</v>
      </c>
      <c r="F2" s="36" t="s">
        <v>86</v>
      </c>
      <c r="G2" s="36" t="s">
        <v>85</v>
      </c>
      <c r="H2" s="36" t="s">
        <v>84</v>
      </c>
      <c r="I2" s="36" t="s">
        <v>83</v>
      </c>
      <c r="J2" s="36" t="s">
        <v>82</v>
      </c>
      <c r="K2" s="36" t="s">
        <v>81</v>
      </c>
      <c r="L2" s="36" t="s">
        <v>80</v>
      </c>
    </row>
    <row r="3" spans="1:12">
      <c r="A3" s="36" t="s">
        <v>79</v>
      </c>
      <c r="B3" s="36" t="s">
        <v>78</v>
      </c>
      <c r="C3" s="36" t="s">
        <v>77</v>
      </c>
      <c r="D3" s="36" t="s">
        <v>76</v>
      </c>
      <c r="E3" s="36" t="s">
        <v>75</v>
      </c>
      <c r="F3" s="36" t="s">
        <v>74</v>
      </c>
      <c r="G3" s="36" t="s">
        <v>73</v>
      </c>
      <c r="H3" s="36" t="s">
        <v>72</v>
      </c>
      <c r="I3" s="36" t="s">
        <v>71</v>
      </c>
      <c r="J3" s="36" t="s">
        <v>70</v>
      </c>
      <c r="K3" s="36" t="s">
        <v>69</v>
      </c>
      <c r="L3" s="36" t="s">
        <v>68</v>
      </c>
    </row>
    <row r="4" spans="1:12">
      <c r="A4" s="36" t="s">
        <v>67</v>
      </c>
      <c r="B4" s="36" t="s">
        <v>66</v>
      </c>
      <c r="C4" s="36" t="s">
        <v>65</v>
      </c>
      <c r="D4" s="36" t="s">
        <v>64</v>
      </c>
      <c r="F4" s="36" t="s">
        <v>63</v>
      </c>
      <c r="H4" s="36" t="s">
        <v>62</v>
      </c>
      <c r="K4" s="36" t="s">
        <v>61</v>
      </c>
      <c r="L4" s="36" t="s">
        <v>161</v>
      </c>
    </row>
    <row r="5" spans="1:12">
      <c r="A5" s="36" t="s">
        <v>60</v>
      </c>
      <c r="B5" s="36" t="s">
        <v>59</v>
      </c>
      <c r="C5" s="36" t="s">
        <v>58</v>
      </c>
      <c r="D5" s="36" t="s">
        <v>54</v>
      </c>
      <c r="F5" s="36" t="s">
        <v>57</v>
      </c>
      <c r="K5" s="36" t="s">
        <v>53</v>
      </c>
    </row>
    <row r="6" spans="1:12">
      <c r="A6" s="36" t="s">
        <v>56</v>
      </c>
      <c r="B6" s="36" t="s">
        <v>55</v>
      </c>
      <c r="C6" s="36" t="s">
        <v>54</v>
      </c>
      <c r="F6" s="36" t="s">
        <v>159</v>
      </c>
      <c r="K6" s="36" t="s">
        <v>51</v>
      </c>
    </row>
    <row r="7" spans="1:12">
      <c r="A7" s="36" t="s">
        <v>52</v>
      </c>
      <c r="F7" s="36" t="s">
        <v>160</v>
      </c>
      <c r="K7" s="36" t="s">
        <v>49</v>
      </c>
    </row>
    <row r="8" spans="1:12">
      <c r="A8" s="36" t="s">
        <v>50</v>
      </c>
      <c r="F8" s="36" t="s">
        <v>181</v>
      </c>
    </row>
    <row r="9" spans="1:12">
      <c r="A9" s="36" t="s">
        <v>48</v>
      </c>
      <c r="F9" s="36" t="s">
        <v>186</v>
      </c>
    </row>
    <row r="10" spans="1:12">
      <c r="A10" s="36" t="s">
        <v>47</v>
      </c>
      <c r="F10" s="36" t="s">
        <v>187</v>
      </c>
    </row>
    <row r="11" spans="1:12">
      <c r="A11" s="36" t="s">
        <v>46</v>
      </c>
      <c r="F11" s="36" t="s">
        <v>188</v>
      </c>
    </row>
    <row r="12" spans="1:12">
      <c r="A12" s="36" t="s">
        <v>45</v>
      </c>
      <c r="F12" s="36" t="s">
        <v>185</v>
      </c>
    </row>
    <row r="13" spans="1:12">
      <c r="A13" s="36" t="s">
        <v>44</v>
      </c>
    </row>
    <row r="14" spans="1:12">
      <c r="A14" s="36" t="s">
        <v>43</v>
      </c>
    </row>
    <row r="15" spans="1:12">
      <c r="A15" s="36" t="s">
        <v>42</v>
      </c>
    </row>
    <row r="16" spans="1:12">
      <c r="A16" s="36" t="s">
        <v>41</v>
      </c>
    </row>
    <row r="17" spans="1:256">
      <c r="A17" s="36" t="s">
        <v>40</v>
      </c>
    </row>
    <row r="18" spans="1:256">
      <c r="A18" s="36" t="s">
        <v>39</v>
      </c>
    </row>
    <row r="19" spans="1:256">
      <c r="A19" s="36" t="s">
        <v>38</v>
      </c>
    </row>
    <row r="20" spans="1:256">
      <c r="A20" s="36" t="s">
        <v>37</v>
      </c>
    </row>
    <row r="21" spans="1:256">
      <c r="A21" s="36" t="s">
        <v>36</v>
      </c>
    </row>
    <row r="22" spans="1:256">
      <c r="A22" s="36" t="s">
        <v>35</v>
      </c>
      <c r="IV22"/>
    </row>
    <row r="23" spans="1:256">
      <c r="A23" s="36" t="s">
        <v>34</v>
      </c>
      <c r="IV23"/>
    </row>
    <row r="24" spans="1:256">
      <c r="A24" s="36" t="s">
        <v>33</v>
      </c>
      <c r="IV24"/>
    </row>
    <row r="25" spans="1:256">
      <c r="A25" s="36" t="s">
        <v>32</v>
      </c>
    </row>
    <row r="26" spans="1:256">
      <c r="A26" s="36" t="s">
        <v>31</v>
      </c>
    </row>
    <row r="27" spans="1:256">
      <c r="A27" s="36" t="s">
        <v>30</v>
      </c>
    </row>
    <row r="28" spans="1:256">
      <c r="A28" s="36" t="s">
        <v>29</v>
      </c>
    </row>
    <row r="29" spans="1:256">
      <c r="A29" s="36" t="s">
        <v>28</v>
      </c>
    </row>
    <row r="30" spans="1:256">
      <c r="A30" s="36" t="s">
        <v>27</v>
      </c>
    </row>
    <row r="31" spans="1:256">
      <c r="A31" s="36" t="s">
        <v>26</v>
      </c>
    </row>
    <row r="32" spans="1:256">
      <c r="A32" s="36" t="s">
        <v>25</v>
      </c>
    </row>
  </sheetData>
  <phoneticPr fontId="1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填表说明</vt:lpstr>
      <vt:lpstr>总决赛推荐参赛人员信息表</vt:lpstr>
      <vt:lpstr>院校赛三等奖名单</vt:lpstr>
      <vt:lpstr>List</vt:lpstr>
      <vt:lpstr>a</vt:lpstr>
      <vt:lpstr>b</vt:lpstr>
      <vt:lpstr>y</vt:lpstr>
      <vt:lpstr>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HanMenghua</dc:creator>
  <cp:lastModifiedBy>zhang</cp:lastModifiedBy>
  <dcterms:created xsi:type="dcterms:W3CDTF">2016-04-13T22:24:44Z</dcterms:created>
  <dcterms:modified xsi:type="dcterms:W3CDTF">2019-03-25T01:15:34Z</dcterms:modified>
</cp:coreProperties>
</file>